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5125" windowHeight="12135" tabRatio="929"/>
  </bookViews>
  <sheets>
    <sheet name="kopt" sheetId="2" r:id="rId1"/>
    <sheet name="kopsavilk" sheetId="3" r:id="rId2"/>
    <sheet name="1-2.1" sheetId="24" r:id="rId3"/>
    <sheet name="1-2.2" sheetId="13" r:id="rId4"/>
    <sheet name="1-3.1" sheetId="27" r:id="rId5"/>
    <sheet name="1-3.2" sheetId="14" r:id="rId6"/>
    <sheet name="1-4.1" sheetId="18" r:id="rId7"/>
    <sheet name="1-4.2" sheetId="28" r:id="rId8"/>
    <sheet name="1-4.3" sheetId="29" r:id="rId9"/>
    <sheet name="1-4.4" sheetId="30" r:id="rId10"/>
    <sheet name="1-5" sheetId="19" r:id="rId11"/>
    <sheet name="1-6" sheetId="21" r:id="rId12"/>
    <sheet name="1-7" sheetId="22" r:id="rId13"/>
    <sheet name="1-8" sheetId="31" r:id="rId14"/>
  </sheets>
  <definedNames>
    <definedName name="__xlnm._FilterDatabase" localSheetId="3">'1-2.2'!$F$12:$P$22</definedName>
    <definedName name="__xlnm._FilterDatabase">#REF!</definedName>
    <definedName name="__xlnm._FilterDatabase_1">#REF!</definedName>
    <definedName name="__xlnm._FilterDatabase_2">#REF!</definedName>
    <definedName name="__xlnm._FilterDatabase_3">#REF!</definedName>
    <definedName name="__xlnm._FilterDatabase_3_1">#REF!</definedName>
    <definedName name="__xlnm._FilterDatabase_4">#REF!</definedName>
    <definedName name="__xlnm._FilterDatabase_5">#REF!</definedName>
    <definedName name="__xlnm._FilterDatabase_6">#REF!</definedName>
    <definedName name="_xlnm._FilterDatabase" localSheetId="3" hidden="1">'1-2.2'!$F$12:$P$22</definedName>
    <definedName name="_xlnm.Print_Titles" localSheetId="3">'1-2.2'!$11:$13</definedName>
  </definedNames>
  <calcPr calcId="145621" fullPrecision="0"/>
</workbook>
</file>

<file path=xl/calcChain.xml><?xml version="1.0" encoding="utf-8"?>
<calcChain xmlns="http://schemas.openxmlformats.org/spreadsheetml/2006/main">
  <c r="A5" i="24" l="1"/>
  <c r="A5" i="13" s="1"/>
  <c r="A5" i="27" s="1"/>
  <c r="A5" i="14" s="1"/>
  <c r="A5" i="18" s="1"/>
  <c r="A5" i="28" s="1"/>
  <c r="A5" i="29" s="1"/>
  <c r="A5" i="30" s="1"/>
  <c r="A5" i="19" s="1"/>
  <c r="A5" i="21" s="1"/>
  <c r="A5" i="22" s="1"/>
  <c r="A5" i="31" s="1"/>
  <c r="G25" i="3" l="1"/>
  <c r="G29" i="3"/>
  <c r="G24" i="3"/>
  <c r="G23" i="3"/>
  <c r="G20" i="3"/>
  <c r="G18" i="3"/>
  <c r="E29" i="3" l="1"/>
  <c r="F29" i="3"/>
  <c r="F25" i="3"/>
  <c r="E25" i="3"/>
  <c r="E23" i="3"/>
  <c r="F23" i="3"/>
  <c r="F24" i="3"/>
  <c r="E24" i="3"/>
  <c r="F20" i="3"/>
  <c r="E20" i="3"/>
  <c r="E18" i="3"/>
  <c r="F18" i="3"/>
  <c r="G28" i="3"/>
  <c r="G27" i="3"/>
  <c r="H18" i="3" l="1"/>
  <c r="H29" i="3"/>
  <c r="H25" i="3"/>
  <c r="H24" i="3"/>
  <c r="H23" i="3"/>
  <c r="H20" i="3"/>
  <c r="E28" i="3"/>
  <c r="E27" i="3"/>
  <c r="F27" i="3" l="1"/>
  <c r="N9" i="24"/>
  <c r="D18" i="3"/>
  <c r="N9" i="31"/>
  <c r="D29" i="3"/>
  <c r="H28" i="3"/>
  <c r="D27" i="3"/>
  <c r="H27" i="3"/>
  <c r="N9" i="30"/>
  <c r="D25" i="3"/>
  <c r="N9" i="29"/>
  <c r="D24" i="3"/>
  <c r="N9" i="28"/>
  <c r="D23" i="3"/>
  <c r="N9" i="27"/>
  <c r="D20" i="3"/>
  <c r="N9" i="21" l="1"/>
  <c r="H26" i="3" l="1"/>
  <c r="G26" i="3"/>
  <c r="G22" i="3" l="1"/>
  <c r="E26" i="3"/>
  <c r="D26" i="3"/>
  <c r="F26" i="3"/>
  <c r="E22" i="3" l="1"/>
  <c r="N9" i="19"/>
  <c r="F22" i="3"/>
  <c r="D22" i="3" l="1"/>
  <c r="H22" i="3"/>
  <c r="N9" i="18" l="1"/>
  <c r="H21" i="3" l="1"/>
  <c r="G21" i="3"/>
  <c r="E21" i="3" l="1"/>
  <c r="D21" i="3"/>
  <c r="F21" i="3"/>
  <c r="N9" i="14" l="1"/>
  <c r="H13" i="3"/>
  <c r="G19" i="3" l="1"/>
  <c r="G30" i="3" s="1"/>
  <c r="H19" i="3" l="1"/>
  <c r="E19" i="3"/>
  <c r="E30" i="3" s="1"/>
  <c r="F19" i="3"/>
  <c r="F30" i="3" s="1"/>
  <c r="H30" i="3" l="1"/>
  <c r="H11" i="3" s="1"/>
  <c r="D19" i="3"/>
  <c r="N9" i="13" l="1"/>
  <c r="C21" i="2" l="1"/>
  <c r="C23" i="2" s="1"/>
  <c r="C25" i="2" s="1"/>
  <c r="C26" i="2" s="1"/>
  <c r="H10" i="3" l="1"/>
</calcChain>
</file>

<file path=xl/sharedStrings.xml><?xml version="1.0" encoding="utf-8"?>
<sst xmlns="http://schemas.openxmlformats.org/spreadsheetml/2006/main" count="1823" uniqueCount="236">
  <si>
    <t> Nr.</t>
  </si>
  <si>
    <t> Objekta nosaukums</t>
  </si>
  <si>
    <t> Objekta izmaksas</t>
  </si>
  <si>
    <t>p.k.</t>
  </si>
  <si>
    <t>(eur)</t>
  </si>
  <si>
    <t>  </t>
  </si>
  <si>
    <t> Kopā</t>
  </si>
  <si>
    <t>Pievienotās vērtības nodoklis (21% )</t>
  </si>
  <si>
    <t>Pavisam kopā</t>
  </si>
  <si>
    <t>Par kopējo summu, eur</t>
  </si>
  <si>
    <t xml:space="preserve">Kopējā darbietilpība, c/st </t>
  </si>
  <si>
    <t> Nr.p.k.</t>
  </si>
  <si>
    <t>Kods, tāmes Nr.</t>
  </si>
  <si>
    <t>Darba veids vai konstruktīvā elementa nosaukums</t>
  </si>
  <si>
    <t>Tāmes izmaksa (eur)</t>
  </si>
  <si>
    <t>Tai skaitā:</t>
  </si>
  <si>
    <t>Darba alga (eur)</t>
  </si>
  <si>
    <t xml:space="preserve"> Materiāli (eur) </t>
  </si>
  <si>
    <t>Mehānismi (eur)</t>
  </si>
  <si>
    <t>T.sk.darba aizsardzība</t>
  </si>
  <si>
    <t>Darba devēja soc.nodoklis (23.59%)</t>
  </si>
  <si>
    <t>Tāmes izmaksas</t>
  </si>
  <si>
    <t> Kods</t>
  </si>
  <si>
    <t> Darba</t>
  </si>
  <si>
    <t> Mērvie-nība</t>
  </si>
  <si>
    <t> Dau-dzums</t>
  </si>
  <si>
    <t> Vienības izmaksas</t>
  </si>
  <si>
    <t> Kopā uz visu apjomu</t>
  </si>
  <si>
    <t>nosaukums</t>
  </si>
  <si>
    <t> laika norma (c/h)</t>
  </si>
  <si>
    <t> darba samaksas likme (eur/h)</t>
  </si>
  <si>
    <t> darba alga (eur)</t>
  </si>
  <si>
    <t> materiāli (eur)</t>
  </si>
  <si>
    <t> mehā-nismi (eur)</t>
  </si>
  <si>
    <t> kopā (eur)</t>
  </si>
  <si>
    <t>gb</t>
  </si>
  <si>
    <t>m2</t>
  </si>
  <si>
    <t>m3</t>
  </si>
  <si>
    <t>m</t>
  </si>
  <si>
    <t> Materiālu, grunts apmaiņas un būvgružu transporta izdevumi</t>
  </si>
  <si>
    <t> Tiešās izmaksas kopā</t>
  </si>
  <si>
    <t>gab.</t>
  </si>
  <si>
    <t>Palīgmateriāli</t>
  </si>
  <si>
    <t>kompl</t>
  </si>
  <si>
    <t>Darbietilpība (c/h)</t>
  </si>
  <si>
    <t> darb-ietilpība (c/h)</t>
  </si>
  <si>
    <t>1.Vispārējie būvdarbi</t>
  </si>
  <si>
    <t>1. DEMONTĀŽAS DARBI</t>
  </si>
  <si>
    <t>gab</t>
  </si>
  <si>
    <t>2. DURVIS</t>
  </si>
  <si>
    <t>Durvju atdures montāža</t>
  </si>
  <si>
    <t xml:space="preserve">Montāžas putas </t>
  </si>
  <si>
    <t>tek.m</t>
  </si>
  <si>
    <t>3. GRĪDAS</t>
  </si>
  <si>
    <t xml:space="preserve">Grīdas flīzēšana </t>
  </si>
  <si>
    <t>Flīzes akmens masas 300*300*8 mm, saskaņot ar pasūtītāju</t>
  </si>
  <si>
    <t>Flīžu līme</t>
  </si>
  <si>
    <t>kg</t>
  </si>
  <si>
    <t>4. SIENAS</t>
  </si>
  <si>
    <t>Sienas virsmas gruntēšana</t>
  </si>
  <si>
    <t>Sienas špaktelēšana</t>
  </si>
  <si>
    <t>Sienas slīpēšana</t>
  </si>
  <si>
    <t>Sienas gruntēšana</t>
  </si>
  <si>
    <t>Sienas krāsošana 2x</t>
  </si>
  <si>
    <t>Krāsa</t>
  </si>
  <si>
    <t>Krāsas tonēšana gaišājā tonī</t>
  </si>
  <si>
    <t>Palīgmateriāli (plēves, stūrīši, akrils utt.)</t>
  </si>
  <si>
    <t>5. GRIESTI</t>
  </si>
  <si>
    <t xml:space="preserve">Piekargriestu izbūve, plātnes 600x600 </t>
  </si>
  <si>
    <t>Kabelis NYM 3x1,5</t>
  </si>
  <si>
    <t>Kabelis NYM3,2,5</t>
  </si>
  <si>
    <t>Sadalne Z/A 48 moduļu, IP20 ar N un PE kopnēm</t>
  </si>
  <si>
    <t>Automātslēdzis  3f C32A</t>
  </si>
  <si>
    <t>Automātslēdzis  1f C16A</t>
  </si>
  <si>
    <t>Automātslēdzis  1f C10A</t>
  </si>
  <si>
    <t>Automātslēdzis  1f C6A</t>
  </si>
  <si>
    <t>Diferenciāla aizsardzība 1f 16A, 30mA</t>
  </si>
  <si>
    <t>Kontaktligzda z/a ar zemējuma spaili 230V 16A IP20</t>
  </si>
  <si>
    <t>Pārslēdzis z/a 230V 10A IP20</t>
  </si>
  <si>
    <t>Slēdzis z/a 230V 10A IP20</t>
  </si>
  <si>
    <t>Montāžas kārbas</t>
  </si>
  <si>
    <t>Evakuācijas lampa</t>
  </si>
  <si>
    <t>Sienu attīrīšana</t>
  </si>
  <si>
    <t>Vienviru durvju demontāža</t>
  </si>
  <si>
    <t>Elektroinstalācijas demontāža</t>
  </si>
  <si>
    <t>Būvgružu izvešana un utilizācija k=1,2</t>
  </si>
  <si>
    <t>kpl</t>
  </si>
  <si>
    <t>Individuāli izgatavotas masīvkoka durvis 900x2100  slēdzene, ar montāžu</t>
  </si>
  <si>
    <t>Koka durvju klēdes montāža ar krāsošanu</t>
  </si>
  <si>
    <t>Durvju ailes apdare</t>
  </si>
  <si>
    <t>Durvju ailes gruntēšana, krāsošana 3 kārtas</t>
  </si>
  <si>
    <t>Grīdas sagatavošana (gala špaktelēšana, slīpēšana 1 - 2mm)</t>
  </si>
  <si>
    <t>Linoleja seguma ieklāšana (dekoratīvais linolejs Homogēns 43. klase), ieskaitot krāsota koka kājlīstes</t>
  </si>
  <si>
    <t>Sienu atsevišku vietu apmešana</t>
  </si>
  <si>
    <t>Grunts</t>
  </si>
  <si>
    <t>l</t>
  </si>
  <si>
    <t>Apmetums</t>
  </si>
  <si>
    <t>Sastatnes</t>
  </si>
  <si>
    <t>6.ELEKTROAPGĀDE</t>
  </si>
  <si>
    <t>Ugunsgrēka atklāšanas, apsardzes signalizācijas  sistēmas pārbūve vietās, kur izbūvē piekargriestus</t>
  </si>
  <si>
    <t>7. SANTEHNIKA</t>
  </si>
  <si>
    <t>Ū1 ūdensapgādes tīkli</t>
  </si>
  <si>
    <t xml:space="preserve">Plastmasas c. ar šķiedrām dn20x1,9 </t>
  </si>
  <si>
    <t>Plastmasas c. ar šķiedrām dn25x2,3</t>
  </si>
  <si>
    <t>Siltumizolācija b=9mm dn25 caurulei</t>
  </si>
  <si>
    <t>Lodveida ventīlis d20</t>
  </si>
  <si>
    <t>Veidgabali, stiprinājumi</t>
  </si>
  <si>
    <t>T3 karstā ūdensvada tīkli</t>
  </si>
  <si>
    <t xml:space="preserve">Plastmasas c. ar šķiedrām 20x3.4 </t>
  </si>
  <si>
    <t>Plastmasas c. ar šķiedrām 25x4.2</t>
  </si>
  <si>
    <t>Siltumizolācija b=20mm dn25 caurulei</t>
  </si>
  <si>
    <t>Stiprinājumi, veidgabali</t>
  </si>
  <si>
    <t>K1 kanalizācijas tīkli</t>
  </si>
  <si>
    <t>PVC sadzīves kanalizācijas caurule dn110</t>
  </si>
  <si>
    <t>PVC sadzīves kanalizācijas caurule dn50</t>
  </si>
  <si>
    <t>Ugunsdroša manžete dn50</t>
  </si>
  <si>
    <t>Caurumu urbšana pārsegumos, sienās</t>
  </si>
  <si>
    <t>vietas</t>
  </si>
  <si>
    <t>Santehnisko ierīču montāža</t>
  </si>
  <si>
    <t>gb.</t>
  </si>
  <si>
    <t>Roku mazgātne komplektā ar sifonu</t>
  </si>
  <si>
    <t>kpl.</t>
  </si>
  <si>
    <t>Roku mazgātnes jaucējkrāns</t>
  </si>
  <si>
    <t>Grīdas trapu montāža</t>
  </si>
  <si>
    <t>nerūsējošā tērauda traps Ø 100 mm</t>
  </si>
  <si>
    <t xml:space="preserve">Papilddarbi </t>
  </si>
  <si>
    <t>9. SPECIALIZĒTI DARBI</t>
  </si>
  <si>
    <t>LED apgaismojuma panelis  z/a (600x600 mm, temperatūra 3000-4000 K)</t>
  </si>
  <si>
    <t xml:space="preserve">LED apgaismojuma panelis  z/a (600x600 mm, temperatūra 3000-4000 K) </t>
  </si>
  <si>
    <t>Lokālā tāme Nr.1-5</t>
  </si>
  <si>
    <t>tm</t>
  </si>
  <si>
    <t>Lokālā tāme Nr.1-6</t>
  </si>
  <si>
    <t>Vienviru durvju demontāža 1000x2000</t>
  </si>
  <si>
    <t xml:space="preserve">Starpienu izolācijas ar  akmens vati Paroc eXtra vai ekvivalentu b=75mm </t>
  </si>
  <si>
    <t>Ģipškartona  starpsienu 150mm metāla karkasā, ģipškartona plāksnes GKB, 2x12,5mm  ar šuvju špaktelēšanu, montāža</t>
  </si>
  <si>
    <t>Koka grīdlīstes krāsošana, montāža 60mm</t>
  </si>
  <si>
    <t>Sadalne Z/A 24 moduļu, IP20 ar N un PE kopnēm</t>
  </si>
  <si>
    <t>8. SPECIALIZĒTI DARBI</t>
  </si>
  <si>
    <t>Sienu demontāža</t>
  </si>
  <si>
    <t>Flīžu nokalšana</t>
  </si>
  <si>
    <t xml:space="preserve">Divviru durvju demontāža  </t>
  </si>
  <si>
    <t>Remontēt, špaktelēt esošās kāpnes un kāpņu laukumus</t>
  </si>
  <si>
    <t xml:space="preserve">Starpsienu izbūve. Mitrumizturīgs ģipškartons x2 no katras puses, pirmās kārtas šuvju špaktelēšana, uz metāla karkasa (b=100mm), profilu solis 400mm, pildīts ar vati Paroc Extra </t>
  </si>
  <si>
    <t>Sienu flīzēšana ar keramiskajām flīzēm un šuvju aizpildīšana</t>
  </si>
  <si>
    <t>Iekārtu noslēgventīļi d15</t>
  </si>
  <si>
    <t>Ugunsdroša manžete dn110</t>
  </si>
  <si>
    <t>Klozetpods ar skalojamo kasti, komplektā ar vāku</t>
  </si>
  <si>
    <t>Dušas jaucējkrāns ar dušas sietiņu</t>
  </si>
  <si>
    <t>Dušas aizslietņa uzstādīšana</t>
  </si>
  <si>
    <t>8. VENTILĀCIJA</t>
  </si>
  <si>
    <t>Cinkotu skārda gaisa vadu 100mm montāža (t.sk veidgabali)</t>
  </si>
  <si>
    <t>Nosūces ventilatora montāža</t>
  </si>
  <si>
    <t>Montāžas materiāli</t>
  </si>
  <si>
    <t>Durvis Alumīnija, divviru 1600x2200,  slēdzene, ar montāžu</t>
  </si>
  <si>
    <t>Parketa slīpēšana, labošana, gruntēšana, lakošana 2x</t>
  </si>
  <si>
    <t>Starpsienu izbūve. Ģipškartons x2 no katras puses, pirmās kārtas šuvju špaktelēšana, uz metāla karkasa (b=100mm), profilu solis 400mm, pildīts ar vati Paroc Extra</t>
  </si>
  <si>
    <t>02-00000</t>
  </si>
  <si>
    <t>08-00000</t>
  </si>
  <si>
    <t>10-00000</t>
  </si>
  <si>
    <t>18-00000</t>
  </si>
  <si>
    <t>14-00000</t>
  </si>
  <si>
    <t>16-00000</t>
  </si>
  <si>
    <t>17-00000</t>
  </si>
  <si>
    <t>Kopsavilkuma aprēķins pa darbu vai konstruktīvo elementu veidiem</t>
  </si>
  <si>
    <t>Būvniecības koptāme</t>
  </si>
  <si>
    <t>Lokālā tāme Nr.1-7</t>
  </si>
  <si>
    <t>Lokālā tāme Nr.1-8</t>
  </si>
  <si>
    <t>Ēdamzāles  grīdas remonts</t>
  </si>
  <si>
    <t>Lokālā tāme Nr.1-2.1</t>
  </si>
  <si>
    <t>Lokālā tāme Nr.1-2.2</t>
  </si>
  <si>
    <t>Kabineta 005/11 remonts</t>
  </si>
  <si>
    <t>Kabineta 005/4  remonts</t>
  </si>
  <si>
    <t>Sienu flīzēšana</t>
  </si>
  <si>
    <t>Lokālā tāme Nr.1-3.1</t>
  </si>
  <si>
    <t>Lokālā tāme Nr.1-3.2</t>
  </si>
  <si>
    <t>Ģērbtuves 006/12 telpas remonts</t>
  </si>
  <si>
    <t>Lokālā tāme Nr.1-4.1</t>
  </si>
  <si>
    <t>Ģērbtuves 006/17 telpas remonts</t>
  </si>
  <si>
    <t>Dušas telpu 006/10,11,13  remonts</t>
  </si>
  <si>
    <t>Dušas telpu 006/14,15,16  remonts</t>
  </si>
  <si>
    <t>Lokālā tāme Nr.1-4.2</t>
  </si>
  <si>
    <t>Lokālā tāme Nr.1-4.3</t>
  </si>
  <si>
    <t>Lokālā tāme Nr.1-4.4</t>
  </si>
  <si>
    <t>Sienas flīzēšana</t>
  </si>
  <si>
    <t xml:space="preserve"> Koridors 3.st 010/3</t>
  </si>
  <si>
    <t>Koridors 1.st 006/1 un 19 telpu remonts</t>
  </si>
  <si>
    <t>Koridors 1.st 006/9 telpas remonts</t>
  </si>
  <si>
    <t>Bibliotēkas telpu 010/1 un 2 remonts</t>
  </si>
  <si>
    <t>1-2.1</t>
  </si>
  <si>
    <t>1-2.2</t>
  </si>
  <si>
    <t>1-3.1</t>
  </si>
  <si>
    <t>1-3.2</t>
  </si>
  <si>
    <t>1-4.1</t>
  </si>
  <si>
    <t>1-4.2</t>
  </si>
  <si>
    <t>1-4.3</t>
  </si>
  <si>
    <t>1-4.4</t>
  </si>
  <si>
    <t>1-5</t>
  </si>
  <si>
    <t>1-6</t>
  </si>
  <si>
    <t>1-7</t>
  </si>
  <si>
    <t>1-8</t>
  </si>
  <si>
    <t>Ēdamzāles priekštelpas grīdas remonts</t>
  </si>
  <si>
    <t>Koridors 3.st 010/3</t>
  </si>
  <si>
    <t xml:space="preserve">Piekargriestu izbūve, plātnes 600x600 mitrumizturīgas </t>
  </si>
  <si>
    <t>Grīdas betona kārtas noslīpēšana 30 mm</t>
  </si>
  <si>
    <t>Grīdas atjaunošana/labošana ar izlīdzinošo kārtu 30mm</t>
  </si>
  <si>
    <t>Grīdas gruntēšana</t>
  </si>
  <si>
    <t xml:space="preserve">Hidroizolācijas kārtas ierīkošana </t>
  </si>
  <si>
    <t xml:space="preserve">Šuvju aizpildītājs  </t>
  </si>
  <si>
    <t>Hidroizolācijas kārtas ierīkošana</t>
  </si>
  <si>
    <t xml:space="preserve">Šuvju aizpildītājs </t>
  </si>
  <si>
    <t xml:space="preserve">Tāme sastādīta 2017. gada tirgus cenās </t>
  </si>
  <si>
    <t>Linoleja Class 42, biezums 2,5mm, heterogens,  ieklāšana telpās , pielīmēšana.</t>
  </si>
  <si>
    <t>Linoleja Class 42, biezums 2,5mm, heterogens,  ieklāšana telpās , pielīmēšana, savienošana ar kausēšanu, viersmu vaskošana, grīdlistu uzstādīšana</t>
  </si>
  <si>
    <t>Ventilācijas šahtu apšūšana ar ģipškartonu uz metāla karkasa un apdare.</t>
  </si>
  <si>
    <t>Ventilācijas šahtu apšūšana ar ģipškartonu uz metāla karkasa un apstrāde</t>
  </si>
  <si>
    <t>Objekta nosaukums:  Auces vidusskolas telpu atjaunošana</t>
  </si>
  <si>
    <t>Objekta adrese: Jura Mātera iela 11, Auce, Auces novads, LV-3708</t>
  </si>
  <si>
    <t>Tāme sastādīta  2017. gada __. ________________</t>
  </si>
  <si>
    <t>__%</t>
  </si>
  <si>
    <t> Daudzums</t>
  </si>
  <si>
    <t>Būves nosaukums: Skola</t>
  </si>
  <si>
    <t>Auces vidusskolas telpu atjaunošana</t>
  </si>
  <si>
    <t>Būves adrese: Jura Mātera iela 11, Auce, Auces novads, LV-3708</t>
  </si>
  <si>
    <t>Ventilācijas restu montāža durvīs</t>
  </si>
  <si>
    <t>Ventilācijas reste 150x300</t>
  </si>
  <si>
    <t>Sienu atsevišķu vietu apmešana</t>
  </si>
  <si>
    <t>Individuāli izgatavotas masīvkoka durvis 900x2100, slēdzene, ar montāžu</t>
  </si>
  <si>
    <t>Bīdāmās priedes koka durvis ar pildiņiem, 1000x2000,  slēdzene, ar montāžu</t>
  </si>
  <si>
    <t>Grīdas seguma demontāža (linolejs)</t>
  </si>
  <si>
    <t>Nosūces ventilators ar gultņu motoru ar vārstu, 95m3/h, d=100</t>
  </si>
  <si>
    <t>Bīdāmās priedes koka durvis ar pildiņiem, ar virsgaismu,  2100x3000,  slēdzene, ar montāžu</t>
  </si>
  <si>
    <t>Vējtvera metāla (krāsots tuši brūns) jumta seguma nomaiņa, lietus ūdeņu savācējrenes (2m) un notekcaurules ( 2,5m) izbūve</t>
  </si>
  <si>
    <t>Virsizdevumi __%</t>
  </si>
  <si>
    <t>Peļņa__%</t>
  </si>
  <si>
    <t>Kāpņu koka margu nomaiņa</t>
  </si>
  <si>
    <t>Pakāpienu un kāpņu laukumu apstrāde ar  2-komponentu epoksīda sistēmu Peran floor flakes vai ekvivalentu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</si>
</sst>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&quot;-&quot;??_-;_-@_-"/>
  </numFmts>
  <fonts count="21" x14ac:knownFonts="1">
    <font>
      <sz val="10"/>
      <name val="Arial"/>
      <family val="2"/>
      <charset val="186"/>
    </font>
    <font>
      <sz val="10"/>
      <name val="Arial"/>
      <charset val="186"/>
    </font>
    <font>
      <sz val="10"/>
      <name val="Arial"/>
      <family val="2"/>
      <charset val="1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name val="Arial"/>
      <family val="2"/>
      <charset val="186"/>
    </font>
    <font>
      <u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8" fillId="0" borderId="0"/>
    <xf numFmtId="0" fontId="3" fillId="0" borderId="0"/>
    <xf numFmtId="0" fontId="16" fillId="0" borderId="0"/>
    <xf numFmtId="0" fontId="16" fillId="0" borderId="0"/>
    <xf numFmtId="9" fontId="1" fillId="0" borderId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201">
    <xf numFmtId="0" fontId="0" fillId="0" borderId="0" xfId="0"/>
    <xf numFmtId="0" fontId="3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justify"/>
    </xf>
    <xf numFmtId="0" fontId="7" fillId="0" borderId="0" xfId="1" applyFont="1" applyAlignment="1">
      <alignment horizontal="right" vertical="top"/>
    </xf>
    <xf numFmtId="0" fontId="5" fillId="0" borderId="0" xfId="1" applyFont="1" applyAlignment="1">
      <alignment horizontal="right"/>
    </xf>
    <xf numFmtId="0" fontId="8" fillId="0" borderId="1" xfId="1" applyFont="1" applyBorder="1" applyAlignment="1">
      <alignment horizontal="center" wrapText="1"/>
    </xf>
    <xf numFmtId="0" fontId="8" fillId="0" borderId="0" xfId="1" applyFont="1"/>
    <xf numFmtId="0" fontId="8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left" wrapText="1"/>
    </xf>
    <xf numFmtId="4" fontId="3" fillId="0" borderId="3" xfId="1" applyNumberFormat="1" applyFont="1" applyBorder="1" applyAlignment="1">
      <alignment horizontal="center" vertical="top" wrapText="1"/>
    </xf>
    <xf numFmtId="0" fontId="9" fillId="0" borderId="3" xfId="1" applyFont="1" applyBorder="1" applyAlignment="1">
      <alignment horizontal="left"/>
    </xf>
    <xf numFmtId="0" fontId="3" fillId="0" borderId="3" xfId="1" applyFont="1" applyBorder="1" applyAlignment="1">
      <alignment horizontal="right" vertical="top" wrapText="1"/>
    </xf>
    <xf numFmtId="0" fontId="3" fillId="0" borderId="3" xfId="1" applyFont="1" applyBorder="1"/>
    <xf numFmtId="0" fontId="3" fillId="0" borderId="3" xfId="1" applyFont="1" applyBorder="1" applyAlignment="1">
      <alignment vertical="top" wrapText="1"/>
    </xf>
    <xf numFmtId="4" fontId="3" fillId="0" borderId="4" xfId="1" applyNumberFormat="1" applyFont="1" applyBorder="1" applyAlignment="1">
      <alignment horizontal="center"/>
    </xf>
    <xf numFmtId="0" fontId="10" fillId="0" borderId="3" xfId="1" applyFont="1" applyBorder="1" applyAlignment="1">
      <alignment horizontal="right" vertical="top" wrapText="1"/>
    </xf>
    <xf numFmtId="4" fontId="10" fillId="0" borderId="4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10" fillId="0" borderId="0" xfId="1" applyFont="1" applyFill="1" applyBorder="1" applyAlignment="1">
      <alignment horizontal="right" vertical="top" wrapText="1"/>
    </xf>
    <xf numFmtId="2" fontId="3" fillId="0" borderId="0" xfId="1" applyNumberFormat="1" applyFont="1" applyAlignment="1">
      <alignment horizontal="center"/>
    </xf>
    <xf numFmtId="0" fontId="3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6" fillId="0" borderId="3" xfId="1" applyFont="1" applyBorder="1" applyAlignment="1">
      <alignment horizontal="right" vertical="top" wrapText="1"/>
    </xf>
    <xf numFmtId="4" fontId="10" fillId="0" borderId="3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right" vertical="top" wrapText="1"/>
    </xf>
    <xf numFmtId="0" fontId="10" fillId="0" borderId="0" xfId="1" applyFont="1" applyBorder="1" applyAlignment="1">
      <alignment horizontal="right" vertical="top" wrapText="1"/>
    </xf>
    <xf numFmtId="4" fontId="3" fillId="0" borderId="0" xfId="1" applyNumberFormat="1" applyFont="1" applyBorder="1" applyAlignment="1">
      <alignment horizontal="center" vertical="top" wrapText="1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horizontal="left"/>
    </xf>
    <xf numFmtId="2" fontId="3" fillId="0" borderId="0" xfId="1" applyNumberFormat="1" applyFont="1"/>
    <xf numFmtId="49" fontId="9" fillId="0" borderId="3" xfId="1" applyNumberFormat="1" applyFont="1" applyBorder="1" applyAlignment="1">
      <alignment horizontal="center" wrapText="1"/>
    </xf>
    <xf numFmtId="0" fontId="9" fillId="0" borderId="3" xfId="1" applyFont="1" applyBorder="1" applyAlignment="1">
      <alignment horizontal="left" vertical="center" wrapText="1"/>
    </xf>
    <xf numFmtId="4" fontId="3" fillId="0" borderId="3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right" vertical="center" wrapText="1"/>
    </xf>
    <xf numFmtId="4" fontId="3" fillId="0" borderId="0" xfId="1" applyNumberFormat="1" applyFont="1" applyBorder="1" applyAlignment="1">
      <alignment vertical="center"/>
    </xf>
    <xf numFmtId="0" fontId="12" fillId="0" borderId="3" xfId="1" applyFont="1" applyBorder="1" applyAlignment="1">
      <alignment horizontal="right" vertical="center" wrapText="1"/>
    </xf>
    <xf numFmtId="0" fontId="3" fillId="0" borderId="0" xfId="1" applyFont="1" applyBorder="1"/>
    <xf numFmtId="0" fontId="3" fillId="0" borderId="0" xfId="1" applyAlignment="1"/>
    <xf numFmtId="0" fontId="3" fillId="0" borderId="0" xfId="1"/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left" vertical="top"/>
    </xf>
    <xf numFmtId="0" fontId="5" fillId="0" borderId="0" xfId="1" applyFont="1" applyAlignment="1">
      <alignment vertical="top"/>
    </xf>
    <xf numFmtId="0" fontId="3" fillId="0" borderId="0" xfId="1" applyFont="1" applyAlignment="1">
      <alignment horizontal="left"/>
    </xf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5" xfId="1" applyFont="1" applyBorder="1" applyAlignment="1">
      <alignment horizontal="center" wrapText="1"/>
    </xf>
    <xf numFmtId="0" fontId="10" fillId="0" borderId="0" xfId="1" applyFont="1" applyBorder="1" applyAlignment="1">
      <alignment wrapText="1"/>
    </xf>
    <xf numFmtId="0" fontId="10" fillId="0" borderId="0" xfId="1" applyFont="1"/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7" xfId="1" applyFont="1" applyBorder="1" applyAlignment="1">
      <alignment horizontal="center" wrapText="1"/>
    </xf>
    <xf numFmtId="0" fontId="13" fillId="0" borderId="3" xfId="1" applyFont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0" fontId="14" fillId="0" borderId="0" xfId="1" applyFont="1"/>
    <xf numFmtId="0" fontId="3" fillId="0" borderId="2" xfId="1" applyFont="1" applyBorder="1" applyAlignment="1">
      <alignment vertical="top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vertical="top"/>
    </xf>
    <xf numFmtId="0" fontId="3" fillId="0" borderId="0" xfId="5" applyFont="1" applyFill="1" applyAlignment="1">
      <alignment vertical="center"/>
    </xf>
    <xf numFmtId="4" fontId="3" fillId="0" borderId="0" xfId="5" applyNumberFormat="1" applyFont="1" applyFill="1" applyAlignment="1">
      <alignment vertical="center"/>
    </xf>
    <xf numFmtId="0" fontId="13" fillId="0" borderId="1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0" xfId="5" applyFont="1" applyFill="1" applyBorder="1" applyAlignment="1">
      <alignment horizontal="right" vertical="center"/>
    </xf>
    <xf numFmtId="0" fontId="3" fillId="0" borderId="0" xfId="1" applyFont="1" applyBorder="1" applyAlignment="1">
      <alignment vertical="top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right" vertical="top" wrapText="1"/>
    </xf>
    <xf numFmtId="0" fontId="11" fillId="0" borderId="0" xfId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3" fillId="0" borderId="0" xfId="0" applyFont="1"/>
    <xf numFmtId="0" fontId="11" fillId="0" borderId="0" xfId="1" applyFont="1" applyBorder="1" applyAlignment="1">
      <alignment horizontal="left"/>
    </xf>
    <xf numFmtId="0" fontId="3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4" fontId="10" fillId="0" borderId="9" xfId="1" applyNumberFormat="1" applyFont="1" applyBorder="1"/>
    <xf numFmtId="4" fontId="3" fillId="0" borderId="10" xfId="1" applyNumberFormat="1" applyFont="1" applyBorder="1"/>
    <xf numFmtId="0" fontId="5" fillId="0" borderId="0" xfId="1" applyFont="1" applyBorder="1" applyAlignment="1">
      <alignment horizontal="right" vertical="top"/>
    </xf>
    <xf numFmtId="4" fontId="10" fillId="0" borderId="3" xfId="1" applyNumberFormat="1" applyFont="1" applyBorder="1" applyAlignment="1">
      <alignment horizontal="right"/>
    </xf>
    <xf numFmtId="0" fontId="15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0" fontId="3" fillId="0" borderId="0" xfId="1" applyBorder="1" applyAlignment="1"/>
    <xf numFmtId="0" fontId="3" fillId="0" borderId="0" xfId="1" applyBorder="1"/>
    <xf numFmtId="0" fontId="6" fillId="0" borderId="9" xfId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43" fontId="3" fillId="0" borderId="2" xfId="1" applyNumberFormat="1" applyFont="1" applyBorder="1" applyAlignment="1">
      <alignment horizontal="right" wrapText="1"/>
    </xf>
    <xf numFmtId="43" fontId="3" fillId="0" borderId="2" xfId="1" applyNumberFormat="1" applyFont="1" applyBorder="1" applyAlignment="1">
      <alignment vertical="top" wrapText="1"/>
    </xf>
    <xf numFmtId="43" fontId="10" fillId="0" borderId="3" xfId="1" applyNumberFormat="1" applyFont="1" applyBorder="1" applyAlignment="1">
      <alignment horizontal="right" wrapText="1"/>
    </xf>
    <xf numFmtId="43" fontId="3" fillId="0" borderId="2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43" fontId="10" fillId="0" borderId="3" xfId="1" applyNumberFormat="1" applyFont="1" applyBorder="1" applyAlignment="1">
      <alignment horizontal="right"/>
    </xf>
    <xf numFmtId="0" fontId="8" fillId="0" borderId="12" xfId="1" applyFont="1" applyBorder="1" applyAlignment="1">
      <alignment horizontal="center" wrapText="1"/>
    </xf>
    <xf numFmtId="0" fontId="3" fillId="0" borderId="13" xfId="1" applyFont="1" applyBorder="1" applyAlignment="1">
      <alignment horizontal="right" vertical="top" wrapText="1"/>
    </xf>
    <xf numFmtId="49" fontId="3" fillId="0" borderId="14" xfId="1" applyNumberFormat="1" applyFont="1" applyBorder="1" applyAlignment="1">
      <alignment horizontal="right" vertical="top" wrapText="1"/>
    </xf>
    <xf numFmtId="0" fontId="10" fillId="0" borderId="14" xfId="1" applyFont="1" applyBorder="1" applyAlignment="1">
      <alignment horizontal="right" vertical="center" wrapText="1"/>
    </xf>
    <xf numFmtId="4" fontId="10" fillId="0" borderId="14" xfId="1" applyNumberFormat="1" applyFont="1" applyBorder="1" applyAlignment="1">
      <alignment horizontal="center" vertical="center"/>
    </xf>
    <xf numFmtId="4" fontId="10" fillId="0" borderId="15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right" vertical="top" wrapText="1"/>
    </xf>
    <xf numFmtId="49" fontId="3" fillId="0" borderId="17" xfId="1" applyNumberFormat="1" applyFont="1" applyBorder="1" applyAlignment="1">
      <alignment horizontal="right" vertical="top" wrapText="1"/>
    </xf>
    <xf numFmtId="0" fontId="10" fillId="0" borderId="17" xfId="1" applyFont="1" applyBorder="1" applyAlignment="1">
      <alignment horizontal="right" vertical="center" wrapText="1"/>
    </xf>
    <xf numFmtId="4" fontId="3" fillId="0" borderId="18" xfId="1" applyNumberFormat="1" applyFont="1" applyBorder="1" applyAlignment="1">
      <alignment horizontal="center" vertical="center"/>
    </xf>
    <xf numFmtId="0" fontId="3" fillId="0" borderId="19" xfId="1" applyFont="1" applyBorder="1" applyAlignment="1">
      <alignment horizontal="right" vertical="top" wrapText="1"/>
    </xf>
    <xf numFmtId="4" fontId="3" fillId="0" borderId="20" xfId="1" applyNumberFormat="1" applyFont="1" applyBorder="1" applyAlignment="1">
      <alignment horizontal="center" vertical="center"/>
    </xf>
    <xf numFmtId="0" fontId="3" fillId="0" borderId="21" xfId="1" applyFont="1" applyBorder="1" applyAlignment="1">
      <alignment horizontal="right" vertical="top" wrapText="1"/>
    </xf>
    <xf numFmtId="0" fontId="3" fillId="0" borderId="12" xfId="1" applyFont="1" applyBorder="1" applyAlignment="1">
      <alignment horizontal="right" vertical="top" wrapText="1"/>
    </xf>
    <xf numFmtId="0" fontId="10" fillId="0" borderId="12" xfId="1" applyFont="1" applyBorder="1" applyAlignment="1">
      <alignment horizontal="right" vertical="center" wrapText="1"/>
    </xf>
    <xf numFmtId="4" fontId="10" fillId="0" borderId="2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wrapText="1"/>
    </xf>
    <xf numFmtId="0" fontId="10" fillId="0" borderId="23" xfId="1" applyFont="1" applyFill="1" applyBorder="1" applyAlignment="1">
      <alignment vertical="top" wrapText="1"/>
    </xf>
    <xf numFmtId="0" fontId="10" fillId="0" borderId="3" xfId="1" applyFont="1" applyFill="1" applyBorder="1" applyAlignment="1">
      <alignment vertical="top" wrapText="1"/>
    </xf>
    <xf numFmtId="0" fontId="3" fillId="0" borderId="8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2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43" fontId="3" fillId="0" borderId="8" xfId="1" applyNumberFormat="1" applyFont="1" applyBorder="1" applyAlignment="1"/>
    <xf numFmtId="43" fontId="3" fillId="0" borderId="8" xfId="1" applyNumberFormat="1" applyFont="1" applyBorder="1" applyAlignment="1">
      <alignment wrapText="1"/>
    </xf>
    <xf numFmtId="43" fontId="3" fillId="2" borderId="3" xfId="1" applyNumberFormat="1" applyFont="1" applyFill="1" applyBorder="1" applyAlignment="1">
      <alignment wrapText="1"/>
    </xf>
    <xf numFmtId="43" fontId="3" fillId="0" borderId="3" xfId="1" applyNumberFormat="1" applyFont="1" applyBorder="1" applyAlignment="1">
      <alignment wrapText="1"/>
    </xf>
    <xf numFmtId="43" fontId="3" fillId="0" borderId="3" xfId="1" applyNumberFormat="1" applyFont="1" applyFill="1" applyBorder="1" applyAlignment="1">
      <alignment wrapText="1"/>
    </xf>
    <xf numFmtId="43" fontId="3" fillId="0" borderId="25" xfId="1" applyNumberFormat="1" applyFont="1" applyFill="1" applyBorder="1" applyAlignment="1">
      <alignment wrapText="1"/>
    </xf>
    <xf numFmtId="43" fontId="3" fillId="0" borderId="3" xfId="0" applyNumberFormat="1" applyFont="1" applyBorder="1" applyAlignment="1">
      <alignment wrapText="1"/>
    </xf>
    <xf numFmtId="43" fontId="3" fillId="2" borderId="3" xfId="0" applyNumberFormat="1" applyFont="1" applyFill="1" applyBorder="1" applyAlignment="1">
      <alignment wrapText="1"/>
    </xf>
    <xf numFmtId="4" fontId="3" fillId="0" borderId="3" xfId="1" applyNumberFormat="1" applyFont="1" applyFill="1" applyBorder="1" applyAlignment="1">
      <alignment horizontal="center" wrapText="1"/>
    </xf>
    <xf numFmtId="0" fontId="10" fillId="0" borderId="23" xfId="1" applyFont="1" applyFill="1" applyBorder="1" applyAlignment="1">
      <alignment horizontal="left" wrapText="1"/>
    </xf>
    <xf numFmtId="0" fontId="3" fillId="0" borderId="23" xfId="1" applyFont="1" applyFill="1" applyBorder="1" applyAlignment="1">
      <alignment horizontal="left" wrapText="1"/>
    </xf>
    <xf numFmtId="4" fontId="3" fillId="0" borderId="8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 wrapText="1"/>
    </xf>
    <xf numFmtId="4" fontId="3" fillId="0" borderId="25" xfId="1" applyNumberFormat="1" applyFont="1" applyFill="1" applyBorder="1" applyAlignment="1">
      <alignment horizontal="center" wrapText="1"/>
    </xf>
    <xf numFmtId="4" fontId="3" fillId="0" borderId="3" xfId="1" applyNumberFormat="1" applyFont="1" applyBorder="1" applyAlignment="1">
      <alignment horizontal="center" wrapText="1"/>
    </xf>
    <xf numFmtId="0" fontId="3" fillId="0" borderId="3" xfId="1" applyFont="1" applyFill="1" applyBorder="1" applyAlignment="1">
      <alignment horizontal="right" vertical="top" wrapText="1"/>
    </xf>
    <xf numFmtId="0" fontId="3" fillId="0" borderId="3" xfId="1" applyFont="1" applyFill="1" applyBorder="1" applyAlignment="1">
      <alignment horizontal="left" vertical="top" wrapText="1"/>
    </xf>
    <xf numFmtId="0" fontId="12" fillId="0" borderId="3" xfId="1" applyFont="1" applyFill="1" applyBorder="1" applyAlignment="1">
      <alignment horizontal="center" vertical="top" wrapText="1"/>
    </xf>
    <xf numFmtId="0" fontId="3" fillId="0" borderId="23" xfId="1" applyFont="1" applyFill="1" applyBorder="1" applyAlignment="1">
      <alignment wrapText="1"/>
    </xf>
    <xf numFmtId="0" fontId="6" fillId="0" borderId="0" xfId="1" applyFont="1" applyBorder="1" applyAlignment="1">
      <alignment horizontal="center"/>
    </xf>
    <xf numFmtId="0" fontId="3" fillId="0" borderId="0" xfId="5" applyFont="1" applyFill="1" applyBorder="1" applyAlignment="1">
      <alignment horizontal="right" vertical="center"/>
    </xf>
    <xf numFmtId="0" fontId="3" fillId="0" borderId="9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0" xfId="5" applyFont="1" applyFill="1" applyBorder="1" applyAlignment="1">
      <alignment horizontal="right" vertical="center"/>
    </xf>
    <xf numFmtId="0" fontId="20" fillId="0" borderId="3" xfId="0" applyFont="1" applyFill="1" applyBorder="1" applyAlignment="1">
      <alignment vertical="top" wrapText="1"/>
    </xf>
    <xf numFmtId="0" fontId="3" fillId="0" borderId="2" xfId="1" applyFont="1" applyBorder="1" applyAlignment="1">
      <alignment horizontal="center" wrapText="1"/>
    </xf>
    <xf numFmtId="43" fontId="3" fillId="2" borderId="2" xfId="0" applyNumberFormat="1" applyFont="1" applyFill="1" applyBorder="1" applyAlignment="1">
      <alignment wrapText="1"/>
    </xf>
    <xf numFmtId="43" fontId="3" fillId="0" borderId="2" xfId="0" applyNumberFormat="1" applyFont="1" applyBorder="1" applyAlignment="1">
      <alignment wrapText="1"/>
    </xf>
    <xf numFmtId="43" fontId="3" fillId="0" borderId="2" xfId="1" applyNumberFormat="1" applyFont="1" applyBorder="1" applyAlignment="1">
      <alignment wrapText="1"/>
    </xf>
    <xf numFmtId="0" fontId="3" fillId="0" borderId="26" xfId="1" applyFont="1" applyBorder="1" applyAlignment="1">
      <alignment vertical="top" wrapText="1"/>
    </xf>
    <xf numFmtId="0" fontId="3" fillId="0" borderId="26" xfId="1" applyFont="1" applyFill="1" applyBorder="1" applyAlignment="1">
      <alignment horizontal="left" vertical="top" wrapText="1"/>
    </xf>
    <xf numFmtId="0" fontId="3" fillId="0" borderId="26" xfId="1" applyFont="1" applyBorder="1" applyAlignment="1">
      <alignment horizontal="center" wrapText="1"/>
    </xf>
    <xf numFmtId="4" fontId="3" fillId="0" borderId="26" xfId="1" applyNumberFormat="1" applyFont="1" applyBorder="1" applyAlignment="1">
      <alignment horizontal="center" wrapText="1"/>
    </xf>
    <xf numFmtId="43" fontId="3" fillId="2" borderId="26" xfId="0" applyNumberFormat="1" applyFont="1" applyFill="1" applyBorder="1" applyAlignment="1">
      <alignment wrapText="1"/>
    </xf>
    <xf numFmtId="43" fontId="3" fillId="0" borderId="26" xfId="0" applyNumberFormat="1" applyFont="1" applyBorder="1" applyAlignment="1">
      <alignment wrapText="1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3" fontId="3" fillId="2" borderId="2" xfId="1" applyNumberFormat="1" applyFont="1" applyFill="1" applyBorder="1" applyAlignment="1">
      <alignment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3" fillId="3" borderId="23" xfId="1" applyFont="1" applyFill="1" applyBorder="1" applyAlignment="1">
      <alignment wrapText="1"/>
    </xf>
    <xf numFmtId="0" fontId="3" fillId="3" borderId="8" xfId="1" applyFont="1" applyFill="1" applyBorder="1" applyAlignment="1">
      <alignment horizontal="center"/>
    </xf>
    <xf numFmtId="43" fontId="3" fillId="3" borderId="8" xfId="1" applyNumberFormat="1" applyFont="1" applyFill="1" applyBorder="1" applyAlignment="1"/>
    <xf numFmtId="0" fontId="10" fillId="3" borderId="0" xfId="1" applyFont="1" applyFill="1"/>
    <xf numFmtId="0" fontId="3" fillId="3" borderId="3" xfId="1" applyFont="1" applyFill="1" applyBorder="1" applyAlignment="1">
      <alignment vertical="top" wrapText="1"/>
    </xf>
    <xf numFmtId="0" fontId="3" fillId="3" borderId="3" xfId="1" applyFont="1" applyFill="1" applyBorder="1" applyAlignment="1">
      <alignment horizontal="center" wrapText="1"/>
    </xf>
    <xf numFmtId="4" fontId="3" fillId="3" borderId="3" xfId="1" applyNumberFormat="1" applyFont="1" applyFill="1" applyBorder="1" applyAlignment="1">
      <alignment horizontal="center" wrapText="1"/>
    </xf>
    <xf numFmtId="43" fontId="3" fillId="3" borderId="3" xfId="1" applyNumberFormat="1" applyFont="1" applyFill="1" applyBorder="1" applyAlignment="1">
      <alignment wrapText="1"/>
    </xf>
    <xf numFmtId="43" fontId="3" fillId="4" borderId="3" xfId="1" applyNumberFormat="1" applyFont="1" applyFill="1" applyBorder="1" applyAlignment="1">
      <alignment wrapText="1"/>
    </xf>
    <xf numFmtId="0" fontId="6" fillId="0" borderId="0" xfId="1" applyFont="1" applyBorder="1" applyAlignment="1">
      <alignment horizontal="center"/>
    </xf>
    <xf numFmtId="0" fontId="3" fillId="0" borderId="0" xfId="5" applyFont="1" applyFill="1" applyBorder="1" applyAlignment="1">
      <alignment horizontal="right" vertical="center"/>
    </xf>
    <xf numFmtId="0" fontId="3" fillId="3" borderId="0" xfId="1" applyFont="1" applyFill="1"/>
    <xf numFmtId="0" fontId="20" fillId="3" borderId="3" xfId="0" applyFont="1" applyFill="1" applyBorder="1" applyAlignment="1">
      <alignment vertical="top" wrapText="1"/>
    </xf>
    <xf numFmtId="0" fontId="3" fillId="0" borderId="0" xfId="5" applyFont="1" applyFill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9" fontId="0" fillId="0" borderId="11" xfId="6" applyFont="1" applyBorder="1" applyAlignment="1">
      <alignment horizontal="right" wrapText="1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center" wrapText="1"/>
    </xf>
    <xf numFmtId="0" fontId="11" fillId="0" borderId="0" xfId="1" applyFont="1" applyBorder="1" applyAlignment="1">
      <alignment horizontal="left"/>
    </xf>
    <xf numFmtId="0" fontId="8" fillId="0" borderId="16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8" fillId="0" borderId="17" xfId="1" applyFont="1" applyBorder="1" applyAlignment="1">
      <alignment horizontal="center" wrapText="1"/>
    </xf>
    <xf numFmtId="0" fontId="8" fillId="0" borderId="12" xfId="1" applyFont="1" applyBorder="1" applyAlignment="1">
      <alignment horizontal="center" wrapText="1"/>
    </xf>
    <xf numFmtId="0" fontId="10" fillId="0" borderId="17" xfId="1" applyFont="1" applyBorder="1" applyAlignment="1">
      <alignment horizontal="center"/>
    </xf>
    <xf numFmtId="0" fontId="8" fillId="0" borderId="18" xfId="1" applyFont="1" applyBorder="1" applyAlignment="1">
      <alignment horizontal="center" wrapText="1"/>
    </xf>
    <xf numFmtId="0" fontId="8" fillId="0" borderId="22" xfId="1" applyFont="1" applyBorder="1" applyAlignment="1">
      <alignment horizontal="center" wrapText="1"/>
    </xf>
    <xf numFmtId="0" fontId="1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0" fontId="11" fillId="0" borderId="0" xfId="5" applyFont="1" applyFill="1" applyBorder="1" applyAlignment="1">
      <alignment horizontal="center" vertical="center"/>
    </xf>
    <xf numFmtId="4" fontId="11" fillId="0" borderId="0" xfId="5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right" vertical="top" wrapText="1"/>
    </xf>
    <xf numFmtId="0" fontId="3" fillId="0" borderId="3" xfId="1" applyFont="1" applyBorder="1" applyAlignment="1">
      <alignment horizontal="right" vertical="top"/>
    </xf>
    <xf numFmtId="0" fontId="10" fillId="0" borderId="3" xfId="1" applyFont="1" applyBorder="1" applyAlignment="1">
      <alignment horizontal="right" vertical="top"/>
    </xf>
    <xf numFmtId="0" fontId="3" fillId="0" borderId="0" xfId="5" applyFont="1" applyFill="1" applyBorder="1" applyAlignment="1">
      <alignment horizontal="right" vertical="center"/>
    </xf>
    <xf numFmtId="14" fontId="3" fillId="0" borderId="0" xfId="5" applyNumberFormat="1" applyFont="1" applyFill="1" applyBorder="1" applyAlignment="1">
      <alignment horizontal="center" vertical="center"/>
    </xf>
  </cellXfs>
  <cellStyles count="9">
    <cellStyle name="Excel Built-in Normal" xfId="1"/>
    <cellStyle name="Normal" xfId="0" builtinId="0"/>
    <cellStyle name="Normal 2" xfId="2"/>
    <cellStyle name="Normal 2 2" xfId="3"/>
    <cellStyle name="Normal 9" xfId="4"/>
    <cellStyle name="Normal_501-06tames forma" xfId="5"/>
    <cellStyle name="Percent" xfId="6" builtinId="5"/>
    <cellStyle name="Percent 2" xfId="7"/>
    <cellStyle name="Style 1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E47"/>
  <sheetViews>
    <sheetView tabSelected="1" topLeftCell="A4" workbookViewId="0">
      <selection activeCell="B37" sqref="B37"/>
    </sheetView>
  </sheetViews>
  <sheetFormatPr defaultColWidth="8.42578125" defaultRowHeight="12.75" x14ac:dyDescent="0.2"/>
  <cols>
    <col min="1" max="1" width="17" style="1" customWidth="1"/>
    <col min="2" max="2" width="65.140625" style="1" customWidth="1"/>
    <col min="3" max="3" width="16" style="1" customWidth="1"/>
    <col min="4" max="16384" width="8.42578125" style="1"/>
  </cols>
  <sheetData>
    <row r="2" spans="1:5" x14ac:dyDescent="0.2">
      <c r="C2" s="72"/>
    </row>
    <row r="3" spans="1:5" x14ac:dyDescent="0.2">
      <c r="C3" s="72"/>
    </row>
    <row r="4" spans="1:5" x14ac:dyDescent="0.2">
      <c r="C4" s="72"/>
    </row>
    <row r="5" spans="1:5" x14ac:dyDescent="0.2">
      <c r="C5" s="73"/>
    </row>
    <row r="6" spans="1:5" x14ac:dyDescent="0.2">
      <c r="C6" s="72"/>
    </row>
    <row r="7" spans="1:5" x14ac:dyDescent="0.2">
      <c r="C7" s="72"/>
    </row>
    <row r="10" spans="1:5" ht="18.75" x14ac:dyDescent="0.3">
      <c r="A10" s="180" t="s">
        <v>164</v>
      </c>
      <c r="B10" s="180"/>
      <c r="C10" s="180"/>
    </row>
    <row r="11" spans="1:5" ht="62.25" customHeight="1" x14ac:dyDescent="0.25">
      <c r="A11" s="2"/>
    </row>
    <row r="12" spans="1:5" ht="15.75" x14ac:dyDescent="0.2">
      <c r="A12" s="181" t="s">
        <v>220</v>
      </c>
      <c r="B12" s="181"/>
      <c r="C12" s="181"/>
      <c r="D12" s="181"/>
      <c r="E12" s="181"/>
    </row>
    <row r="13" spans="1:5" ht="15.75" x14ac:dyDescent="0.2">
      <c r="A13" s="181"/>
      <c r="B13" s="181"/>
      <c r="C13" s="181"/>
      <c r="D13" s="181"/>
      <c r="E13" s="181"/>
    </row>
    <row r="14" spans="1:5" ht="15.75" x14ac:dyDescent="0.2">
      <c r="A14" s="3" t="s">
        <v>222</v>
      </c>
      <c r="B14" s="4"/>
    </row>
    <row r="16" spans="1:5" ht="15.75" x14ac:dyDescent="0.25">
      <c r="A16" s="5"/>
    </row>
    <row r="17" spans="1:3" x14ac:dyDescent="0.2">
      <c r="C17" s="6" t="s">
        <v>217</v>
      </c>
    </row>
    <row r="18" spans="1:3" ht="15.75" x14ac:dyDescent="0.25">
      <c r="A18" s="7"/>
    </row>
    <row r="19" spans="1:3" s="9" customFormat="1" ht="18" customHeight="1" x14ac:dyDescent="0.2">
      <c r="A19" s="8" t="s">
        <v>0</v>
      </c>
      <c r="B19" s="182" t="s">
        <v>1</v>
      </c>
      <c r="C19" s="8" t="s">
        <v>2</v>
      </c>
    </row>
    <row r="20" spans="1:3" s="9" customFormat="1" ht="18" customHeight="1" x14ac:dyDescent="0.2">
      <c r="A20" s="10" t="s">
        <v>3</v>
      </c>
      <c r="B20" s="182"/>
      <c r="C20" s="10" t="s">
        <v>4</v>
      </c>
    </row>
    <row r="21" spans="1:3" x14ac:dyDescent="0.2">
      <c r="A21" s="11">
        <v>1</v>
      </c>
      <c r="B21" s="12" t="s">
        <v>221</v>
      </c>
      <c r="C21" s="13">
        <f>kopsavilk!D35</f>
        <v>0</v>
      </c>
    </row>
    <row r="22" spans="1:3" ht="3" customHeight="1" x14ac:dyDescent="0.2">
      <c r="A22" s="11"/>
      <c r="B22" s="14"/>
      <c r="C22" s="13"/>
    </row>
    <row r="23" spans="1:3" ht="18" customHeight="1" x14ac:dyDescent="0.2">
      <c r="A23" s="15" t="s">
        <v>5</v>
      </c>
      <c r="B23" s="26" t="s">
        <v>6</v>
      </c>
      <c r="C23" s="27">
        <f>C21</f>
        <v>0</v>
      </c>
    </row>
    <row r="24" spans="1:3" ht="3" customHeight="1" x14ac:dyDescent="0.2">
      <c r="A24" s="28"/>
      <c r="B24" s="29"/>
      <c r="C24" s="30"/>
    </row>
    <row r="25" spans="1:3" ht="18" customHeight="1" x14ac:dyDescent="0.2">
      <c r="A25" s="16"/>
      <c r="B25" s="15" t="s">
        <v>7</v>
      </c>
      <c r="C25" s="18">
        <f>ROUND(C23*0.21,2)</f>
        <v>0</v>
      </c>
    </row>
    <row r="26" spans="1:3" ht="18" customHeight="1" x14ac:dyDescent="0.2">
      <c r="A26" s="16"/>
      <c r="B26" s="19" t="s">
        <v>8</v>
      </c>
      <c r="C26" s="20">
        <f>C23+C25</f>
        <v>0</v>
      </c>
    </row>
    <row r="27" spans="1:3" x14ac:dyDescent="0.2">
      <c r="A27" s="21"/>
      <c r="B27" s="22"/>
      <c r="C27" s="23"/>
    </row>
    <row r="28" spans="1:3" x14ac:dyDescent="0.2">
      <c r="A28" s="21"/>
      <c r="B28" s="22"/>
      <c r="C28" s="23"/>
    </row>
    <row r="29" spans="1:3" x14ac:dyDescent="0.2">
      <c r="A29" s="21"/>
      <c r="B29" s="22"/>
      <c r="C29" s="23"/>
    </row>
    <row r="30" spans="1:3" x14ac:dyDescent="0.2">
      <c r="A30" s="21"/>
      <c r="B30" s="22"/>
      <c r="C30" s="23"/>
    </row>
    <row r="31" spans="1:3" x14ac:dyDescent="0.2">
      <c r="A31" s="21"/>
      <c r="B31" s="22"/>
      <c r="C31" s="23"/>
    </row>
    <row r="32" spans="1:3" x14ac:dyDescent="0.2">
      <c r="A32" s="21"/>
      <c r="B32" s="22"/>
      <c r="C32" s="23"/>
    </row>
    <row r="33" spans="1:3" x14ac:dyDescent="0.2">
      <c r="A33" s="21"/>
      <c r="B33" s="22"/>
      <c r="C33" s="23"/>
    </row>
    <row r="34" spans="1:3" ht="15.75" x14ac:dyDescent="0.2">
      <c r="A34" s="68"/>
      <c r="B34" s="69"/>
    </row>
    <row r="35" spans="1:3" ht="15.75" x14ac:dyDescent="0.2">
      <c r="A35" s="70"/>
      <c r="B35" s="71"/>
    </row>
    <row r="36" spans="1:3" x14ac:dyDescent="0.2">
      <c r="A36" s="40"/>
      <c r="B36" s="40"/>
    </row>
    <row r="37" spans="1:3" x14ac:dyDescent="0.2">
      <c r="A37" s="72"/>
      <c r="B37"/>
    </row>
    <row r="38" spans="1:3" x14ac:dyDescent="0.2">
      <c r="A38"/>
      <c r="B38"/>
    </row>
    <row r="39" spans="1:3" x14ac:dyDescent="0.2">
      <c r="A39" s="74"/>
      <c r="B39" s="74"/>
    </row>
    <row r="40" spans="1:3" x14ac:dyDescent="0.2">
      <c r="A40" s="74"/>
      <c r="B40" s="74"/>
    </row>
    <row r="41" spans="1:3" x14ac:dyDescent="0.2">
      <c r="A41" s="74"/>
      <c r="B41" s="74"/>
    </row>
    <row r="42" spans="1:3" x14ac:dyDescent="0.2">
      <c r="A42" s="74"/>
      <c r="B42" s="74"/>
    </row>
    <row r="43" spans="1:3" x14ac:dyDescent="0.2">
      <c r="A43" s="74"/>
      <c r="B43" s="74"/>
    </row>
    <row r="44" spans="1:3" x14ac:dyDescent="0.2">
      <c r="A44" s="74"/>
      <c r="B44" s="74"/>
    </row>
    <row r="45" spans="1:3" x14ac:dyDescent="0.2">
      <c r="A45" s="72"/>
      <c r="B45"/>
    </row>
    <row r="46" spans="1:3" x14ac:dyDescent="0.2">
      <c r="A46" s="72"/>
      <c r="B46"/>
    </row>
    <row r="47" spans="1:3" x14ac:dyDescent="0.2">
      <c r="A47"/>
      <c r="B47"/>
    </row>
  </sheetData>
  <sheetProtection selectLockedCells="1" selectUnlockedCells="1"/>
  <mergeCells count="4">
    <mergeCell ref="A10:C10"/>
    <mergeCell ref="A12:E12"/>
    <mergeCell ref="B19:B20"/>
    <mergeCell ref="A13:E13"/>
  </mergeCells>
  <printOptions horizontalCentered="1"/>
  <pageMargins left="0.78740157480314965" right="0.74803149606299213" top="0.78740157480314965" bottom="0.78740157480314965" header="0.51181102362204722" footer="0.51181102362204722"/>
  <pageSetup paperSize="9" scale="85" firstPageNumber="0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8"/>
  <sheetViews>
    <sheetView topLeftCell="A7" workbookViewId="0">
      <selection activeCell="H97" sqref="H97"/>
    </sheetView>
  </sheetViews>
  <sheetFormatPr defaultRowHeight="12.75" x14ac:dyDescent="0.2"/>
  <cols>
    <col min="1" max="1" width="4.85546875" style="41" customWidth="1"/>
    <col min="2" max="2" width="8" style="42" customWidth="1"/>
    <col min="3" max="3" width="37.85546875" style="42" customWidth="1"/>
    <col min="4" max="4" width="7.85546875" style="42" customWidth="1"/>
    <col min="5" max="5" width="9.7109375" style="42" customWidth="1"/>
    <col min="6" max="6" width="9.28515625" style="42" customWidth="1"/>
    <col min="7" max="7" width="9.140625" style="42" customWidth="1"/>
    <col min="8" max="8" width="9.140625" style="42"/>
    <col min="9" max="9" width="9.5703125" style="42" customWidth="1"/>
    <col min="10" max="11" width="9.140625" style="42"/>
    <col min="12" max="12" width="8.85546875" style="42" customWidth="1"/>
    <col min="13" max="16" width="10.7109375" style="42" customWidth="1"/>
  </cols>
  <sheetData>
    <row r="2" spans="1:16" ht="15.75" x14ac:dyDescent="0.25">
      <c r="A2" s="192" t="s">
        <v>182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.75" x14ac:dyDescent="0.25">
      <c r="A3" s="177"/>
      <c r="B3" s="177"/>
      <c r="C3" s="177"/>
      <c r="D3" s="177"/>
      <c r="E3" s="87"/>
      <c r="F3" s="87"/>
      <c r="G3" s="87" t="s">
        <v>179</v>
      </c>
      <c r="H3" s="87"/>
      <c r="I3" s="87"/>
      <c r="J3" s="177"/>
      <c r="K3" s="177"/>
      <c r="L3" s="177"/>
      <c r="M3" s="177"/>
      <c r="N3" s="177"/>
      <c r="O3" s="177"/>
      <c r="P3" s="177"/>
    </row>
    <row r="4" spans="1:16" ht="15.75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5.75" x14ac:dyDescent="0.2">
      <c r="A5" s="181" t="str">
        <f>'1-4.3'!A5:I5</f>
        <v>Būves nosaukums: Skola</v>
      </c>
      <c r="B5" s="181"/>
      <c r="C5" s="181"/>
      <c r="D5" s="181"/>
      <c r="E5" s="181"/>
      <c r="F5" s="181"/>
      <c r="G5" s="181"/>
      <c r="H5" s="181"/>
      <c r="I5" s="181"/>
      <c r="J5" s="1"/>
      <c r="K5" s="1"/>
      <c r="L5" s="1"/>
      <c r="M5" s="1"/>
      <c r="N5" s="1"/>
      <c r="O5" s="1"/>
      <c r="P5" s="1"/>
    </row>
    <row r="6" spans="1:16" ht="15.75" x14ac:dyDescent="0.2">
      <c r="A6" s="3" t="s">
        <v>215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">
      <c r="A7" s="3" t="s">
        <v>216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">
      <c r="A8" s="44"/>
      <c r="B8" s="4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46" t="s">
        <v>210</v>
      </c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21</v>
      </c>
      <c r="M9" s="1"/>
      <c r="N9" s="193">
        <f>P107</f>
        <v>0</v>
      </c>
      <c r="O9" s="193"/>
      <c r="P9" s="1"/>
    </row>
    <row r="10" spans="1:16" ht="15.75" x14ac:dyDescent="0.2">
      <c r="A10" s="2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2.75" customHeight="1" x14ac:dyDescent="0.2">
      <c r="A11" s="47" t="s">
        <v>0</v>
      </c>
      <c r="B11" s="48" t="s">
        <v>22</v>
      </c>
      <c r="C11" s="49" t="s">
        <v>23</v>
      </c>
      <c r="D11" s="182" t="s">
        <v>24</v>
      </c>
      <c r="E11" s="182" t="s">
        <v>219</v>
      </c>
      <c r="F11" s="182" t="s">
        <v>26</v>
      </c>
      <c r="G11" s="182"/>
      <c r="H11" s="182"/>
      <c r="I11" s="182"/>
      <c r="J11" s="182"/>
      <c r="K11" s="182"/>
      <c r="L11" s="182" t="s">
        <v>27</v>
      </c>
      <c r="M11" s="182"/>
      <c r="N11" s="182"/>
      <c r="O11" s="182"/>
      <c r="P11" s="182"/>
    </row>
    <row r="12" spans="1:16" ht="48" x14ac:dyDescent="0.2">
      <c r="A12" s="52" t="s">
        <v>3</v>
      </c>
      <c r="B12" s="53"/>
      <c r="C12" s="54" t="s">
        <v>28</v>
      </c>
      <c r="D12" s="182"/>
      <c r="E12" s="182"/>
      <c r="F12" s="88" t="s">
        <v>29</v>
      </c>
      <c r="G12" s="88" t="s">
        <v>30</v>
      </c>
      <c r="H12" s="88" t="s">
        <v>31</v>
      </c>
      <c r="I12" s="88" t="s">
        <v>32</v>
      </c>
      <c r="J12" s="88" t="s">
        <v>33</v>
      </c>
      <c r="K12" s="88" t="s">
        <v>34</v>
      </c>
      <c r="L12" s="88" t="s">
        <v>45</v>
      </c>
      <c r="M12" s="88" t="s">
        <v>31</v>
      </c>
      <c r="N12" s="88" t="s">
        <v>32</v>
      </c>
      <c r="O12" s="88" t="s">
        <v>33</v>
      </c>
      <c r="P12" s="88" t="s">
        <v>34</v>
      </c>
    </row>
    <row r="13" spans="1:16" x14ac:dyDescent="0.2">
      <c r="A13" s="55">
        <v>1</v>
      </c>
      <c r="B13" s="55">
        <v>2</v>
      </c>
      <c r="C13" s="55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</row>
    <row r="14" spans="1:16" x14ac:dyDescent="0.2">
      <c r="A14" s="55">
        <v>1</v>
      </c>
      <c r="B14" s="55" t="s">
        <v>156</v>
      </c>
      <c r="C14" s="127" t="s">
        <v>47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66">
        <v>2</v>
      </c>
      <c r="B15" s="55"/>
      <c r="C15" s="128" t="s">
        <v>82</v>
      </c>
      <c r="D15" s="65" t="s">
        <v>36</v>
      </c>
      <c r="E15" s="129">
        <v>72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x14ac:dyDescent="0.2">
      <c r="A16" s="55">
        <v>3</v>
      </c>
      <c r="B16" s="55"/>
      <c r="C16" s="128" t="s">
        <v>138</v>
      </c>
      <c r="D16" s="65" t="s">
        <v>36</v>
      </c>
      <c r="E16" s="129">
        <v>23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16" x14ac:dyDescent="0.2">
      <c r="A17" s="66">
        <v>4</v>
      </c>
      <c r="B17" s="55"/>
      <c r="C17" s="128" t="s">
        <v>139</v>
      </c>
      <c r="D17" s="65" t="s">
        <v>36</v>
      </c>
      <c r="E17" s="129">
        <v>41.6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16" x14ac:dyDescent="0.2">
      <c r="A18" s="66">
        <v>6</v>
      </c>
      <c r="B18" s="55"/>
      <c r="C18" s="128" t="s">
        <v>83</v>
      </c>
      <c r="D18" s="65" t="s">
        <v>35</v>
      </c>
      <c r="E18" s="129">
        <v>3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16" x14ac:dyDescent="0.2">
      <c r="A19" s="55">
        <v>7</v>
      </c>
      <c r="B19" s="55"/>
      <c r="C19" s="136" t="s">
        <v>203</v>
      </c>
      <c r="D19" s="65" t="s">
        <v>36</v>
      </c>
      <c r="E19" s="129">
        <v>7.6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</row>
    <row r="20" spans="1:16" x14ac:dyDescent="0.2">
      <c r="A20" s="66">
        <v>8</v>
      </c>
      <c r="B20" s="55"/>
      <c r="C20" s="128" t="s">
        <v>84</v>
      </c>
      <c r="D20" s="65" t="s">
        <v>36</v>
      </c>
      <c r="E20" s="129">
        <v>72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</row>
    <row r="21" spans="1:16" x14ac:dyDescent="0.2">
      <c r="A21" s="55">
        <v>9</v>
      </c>
      <c r="B21" s="55"/>
      <c r="C21" s="128" t="s">
        <v>85</v>
      </c>
      <c r="D21" s="65" t="s">
        <v>37</v>
      </c>
      <c r="E21" s="129">
        <v>2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</row>
    <row r="22" spans="1:16" x14ac:dyDescent="0.2">
      <c r="A22" s="66">
        <v>10</v>
      </c>
      <c r="B22" s="55" t="s">
        <v>157</v>
      </c>
      <c r="C22" s="112" t="s">
        <v>49</v>
      </c>
      <c r="D22" s="114"/>
      <c r="E22" s="130"/>
      <c r="F22" s="119"/>
      <c r="G22" s="119"/>
      <c r="H22" s="118"/>
      <c r="I22" s="119"/>
      <c r="J22" s="119"/>
      <c r="K22" s="118"/>
      <c r="L22" s="118"/>
      <c r="M22" s="118"/>
      <c r="N22" s="118"/>
      <c r="O22" s="118"/>
      <c r="P22" s="118"/>
    </row>
    <row r="23" spans="1:16" ht="25.5" x14ac:dyDescent="0.2">
      <c r="A23" s="66">
        <v>12</v>
      </c>
      <c r="B23" s="17"/>
      <c r="C23" s="56" t="s">
        <v>226</v>
      </c>
      <c r="D23" s="115" t="s">
        <v>48</v>
      </c>
      <c r="E23" s="126">
        <v>3</v>
      </c>
      <c r="F23" s="121"/>
      <c r="G23" s="121"/>
      <c r="H23" s="118"/>
      <c r="I23" s="122"/>
      <c r="J23" s="122"/>
      <c r="K23" s="118"/>
      <c r="L23" s="118"/>
      <c r="M23" s="118"/>
      <c r="N23" s="118"/>
      <c r="O23" s="118"/>
      <c r="P23" s="118"/>
    </row>
    <row r="24" spans="1:16" x14ac:dyDescent="0.2">
      <c r="A24" s="55">
        <v>13</v>
      </c>
      <c r="B24" s="17"/>
      <c r="C24" s="56" t="s">
        <v>88</v>
      </c>
      <c r="D24" s="115" t="s">
        <v>43</v>
      </c>
      <c r="E24" s="126">
        <v>3</v>
      </c>
      <c r="F24" s="121"/>
      <c r="G24" s="121"/>
      <c r="H24" s="118"/>
      <c r="I24" s="122"/>
      <c r="J24" s="122"/>
      <c r="K24" s="118"/>
      <c r="L24" s="118"/>
      <c r="M24" s="118"/>
      <c r="N24" s="118"/>
      <c r="O24" s="118"/>
      <c r="P24" s="118"/>
    </row>
    <row r="25" spans="1:16" x14ac:dyDescent="0.2">
      <c r="A25" s="66">
        <v>14</v>
      </c>
      <c r="B25" s="17"/>
      <c r="C25" s="56" t="s">
        <v>50</v>
      </c>
      <c r="D25" s="115" t="s">
        <v>48</v>
      </c>
      <c r="E25" s="126">
        <v>3</v>
      </c>
      <c r="F25" s="122"/>
      <c r="G25" s="121"/>
      <c r="H25" s="118"/>
      <c r="I25" s="122"/>
      <c r="J25" s="122"/>
      <c r="K25" s="118"/>
      <c r="L25" s="118"/>
      <c r="M25" s="118"/>
      <c r="N25" s="118"/>
      <c r="O25" s="118"/>
      <c r="P25" s="118"/>
    </row>
    <row r="26" spans="1:16" x14ac:dyDescent="0.2">
      <c r="A26" s="55">
        <v>15</v>
      </c>
      <c r="B26" s="17"/>
      <c r="C26" s="133" t="s">
        <v>51</v>
      </c>
      <c r="D26" s="115" t="s">
        <v>48</v>
      </c>
      <c r="E26" s="126">
        <v>2</v>
      </c>
      <c r="F26" s="122"/>
      <c r="G26" s="121"/>
      <c r="H26" s="118"/>
      <c r="I26" s="122"/>
      <c r="J26" s="122"/>
      <c r="K26" s="118"/>
      <c r="L26" s="118"/>
      <c r="M26" s="118"/>
      <c r="N26" s="118"/>
      <c r="O26" s="118"/>
      <c r="P26" s="118"/>
    </row>
    <row r="27" spans="1:16" x14ac:dyDescent="0.2">
      <c r="A27" s="66">
        <v>16</v>
      </c>
      <c r="B27" s="17"/>
      <c r="C27" s="56" t="s">
        <v>89</v>
      </c>
      <c r="D27" s="115" t="s">
        <v>52</v>
      </c>
      <c r="E27" s="126">
        <v>66</v>
      </c>
      <c r="F27" s="121"/>
      <c r="G27" s="121"/>
      <c r="H27" s="118"/>
      <c r="I27" s="122"/>
      <c r="J27" s="122"/>
      <c r="K27" s="118"/>
      <c r="L27" s="118"/>
      <c r="M27" s="118"/>
      <c r="N27" s="118"/>
      <c r="O27" s="118"/>
      <c r="P27" s="118"/>
    </row>
    <row r="28" spans="1:16" x14ac:dyDescent="0.2">
      <c r="A28" s="55">
        <v>17</v>
      </c>
      <c r="B28" s="17"/>
      <c r="C28" s="56" t="s">
        <v>90</v>
      </c>
      <c r="D28" s="115" t="s">
        <v>52</v>
      </c>
      <c r="E28" s="126">
        <v>66</v>
      </c>
      <c r="F28" s="121"/>
      <c r="G28" s="121"/>
      <c r="H28" s="118"/>
      <c r="I28" s="122"/>
      <c r="J28" s="122"/>
      <c r="K28" s="118"/>
      <c r="L28" s="118"/>
      <c r="M28" s="118"/>
      <c r="N28" s="118"/>
      <c r="O28" s="118"/>
      <c r="P28" s="118"/>
    </row>
    <row r="29" spans="1:16" x14ac:dyDescent="0.2">
      <c r="A29" s="66">
        <v>18</v>
      </c>
      <c r="B29" s="55" t="s">
        <v>158</v>
      </c>
      <c r="C29" s="113" t="s">
        <v>53</v>
      </c>
      <c r="D29" s="116"/>
      <c r="E29" s="131"/>
      <c r="F29" s="123"/>
      <c r="G29" s="123"/>
      <c r="H29" s="118"/>
      <c r="I29" s="123"/>
      <c r="J29" s="123"/>
      <c r="K29" s="118"/>
      <c r="L29" s="118"/>
      <c r="M29" s="118"/>
      <c r="N29" s="118"/>
      <c r="O29" s="118"/>
      <c r="P29" s="118"/>
    </row>
    <row r="30" spans="1:16" s="166" customFormat="1" x14ac:dyDescent="0.2">
      <c r="A30" s="161">
        <v>6</v>
      </c>
      <c r="B30" s="162"/>
      <c r="C30" s="163" t="s">
        <v>205</v>
      </c>
      <c r="D30" s="164" t="s">
        <v>36</v>
      </c>
      <c r="E30" s="129">
        <v>7.6</v>
      </c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</row>
    <row r="31" spans="1:16" ht="25.5" x14ac:dyDescent="0.2">
      <c r="A31" s="55">
        <v>19</v>
      </c>
      <c r="B31" s="17"/>
      <c r="C31" s="17" t="s">
        <v>204</v>
      </c>
      <c r="D31" s="115" t="s">
        <v>36</v>
      </c>
      <c r="E31" s="129">
        <v>7.6</v>
      </c>
      <c r="F31" s="122"/>
      <c r="G31" s="121"/>
      <c r="H31" s="118"/>
      <c r="I31" s="120"/>
      <c r="J31" s="120"/>
      <c r="K31" s="118"/>
      <c r="L31" s="118"/>
      <c r="M31" s="118"/>
      <c r="N31" s="118"/>
      <c r="O31" s="118"/>
      <c r="P31" s="118"/>
    </row>
    <row r="32" spans="1:16" x14ac:dyDescent="0.2">
      <c r="A32" s="66">
        <v>22</v>
      </c>
      <c r="B32" s="17"/>
      <c r="C32" s="134" t="s">
        <v>206</v>
      </c>
      <c r="D32" s="115" t="s">
        <v>36</v>
      </c>
      <c r="E32" s="129">
        <v>7.6</v>
      </c>
      <c r="F32" s="121"/>
      <c r="G32" s="121"/>
      <c r="H32" s="118"/>
      <c r="I32" s="120"/>
      <c r="J32" s="121"/>
      <c r="K32" s="118"/>
      <c r="L32" s="118"/>
      <c r="M32" s="118"/>
      <c r="N32" s="118"/>
      <c r="O32" s="118"/>
      <c r="P32" s="118"/>
    </row>
    <row r="33" spans="1:16" x14ac:dyDescent="0.2">
      <c r="A33" s="55">
        <v>23</v>
      </c>
      <c r="B33" s="17"/>
      <c r="C33" s="134" t="s">
        <v>54</v>
      </c>
      <c r="D33" s="115" t="s">
        <v>36</v>
      </c>
      <c r="E33" s="129">
        <v>7.6</v>
      </c>
      <c r="F33" s="121"/>
      <c r="G33" s="121"/>
      <c r="H33" s="118"/>
      <c r="I33" s="120"/>
      <c r="J33" s="121"/>
      <c r="K33" s="118"/>
      <c r="L33" s="118"/>
      <c r="M33" s="118"/>
      <c r="N33" s="118"/>
      <c r="O33" s="118"/>
      <c r="P33" s="118"/>
    </row>
    <row r="34" spans="1:16" ht="25.5" x14ac:dyDescent="0.2">
      <c r="A34" s="66">
        <v>24</v>
      </c>
      <c r="B34" s="17"/>
      <c r="C34" s="133" t="s">
        <v>55</v>
      </c>
      <c r="D34" s="115" t="s">
        <v>36</v>
      </c>
      <c r="E34" s="129">
        <v>7.6</v>
      </c>
      <c r="F34" s="125"/>
      <c r="G34" s="125"/>
      <c r="H34" s="118"/>
      <c r="I34" s="125"/>
      <c r="J34" s="124"/>
      <c r="K34" s="118"/>
      <c r="L34" s="118"/>
      <c r="M34" s="118"/>
      <c r="N34" s="118"/>
      <c r="O34" s="118"/>
      <c r="P34" s="118"/>
    </row>
    <row r="35" spans="1:16" x14ac:dyDescent="0.2">
      <c r="A35" s="55">
        <v>25</v>
      </c>
      <c r="B35" s="17"/>
      <c r="C35" s="133" t="s">
        <v>56</v>
      </c>
      <c r="D35" s="115" t="s">
        <v>57</v>
      </c>
      <c r="E35" s="132">
        <v>32</v>
      </c>
      <c r="F35" s="120"/>
      <c r="G35" s="120"/>
      <c r="H35" s="118"/>
      <c r="I35" s="120"/>
      <c r="J35" s="120"/>
      <c r="K35" s="118"/>
      <c r="L35" s="118"/>
      <c r="M35" s="118"/>
      <c r="N35" s="118"/>
      <c r="O35" s="118"/>
      <c r="P35" s="118"/>
    </row>
    <row r="36" spans="1:16" x14ac:dyDescent="0.2">
      <c r="A36" s="66">
        <v>26</v>
      </c>
      <c r="B36" s="17"/>
      <c r="C36" s="133" t="s">
        <v>207</v>
      </c>
      <c r="D36" s="115" t="s">
        <v>57</v>
      </c>
      <c r="E36" s="132">
        <v>2.5</v>
      </c>
      <c r="F36" s="125"/>
      <c r="G36" s="125"/>
      <c r="H36" s="118"/>
      <c r="I36" s="125"/>
      <c r="J36" s="124"/>
      <c r="K36" s="118"/>
      <c r="L36" s="118"/>
      <c r="M36" s="118"/>
      <c r="N36" s="118"/>
      <c r="O36" s="118"/>
      <c r="P36" s="118"/>
    </row>
    <row r="37" spans="1:16" x14ac:dyDescent="0.2">
      <c r="A37" s="55">
        <v>29</v>
      </c>
      <c r="B37" s="55" t="s">
        <v>158</v>
      </c>
      <c r="C37" s="113" t="s">
        <v>58</v>
      </c>
      <c r="D37" s="116"/>
      <c r="E37" s="131"/>
      <c r="F37" s="123"/>
      <c r="G37" s="123"/>
      <c r="H37" s="118"/>
      <c r="I37" s="123"/>
      <c r="J37" s="123"/>
      <c r="K37" s="118"/>
      <c r="L37" s="118"/>
      <c r="M37" s="118"/>
      <c r="N37" s="118"/>
      <c r="O37" s="118"/>
      <c r="P37" s="118"/>
    </row>
    <row r="38" spans="1:16" ht="51" x14ac:dyDescent="0.2">
      <c r="A38" s="66">
        <v>30</v>
      </c>
      <c r="B38" s="17"/>
      <c r="C38" s="56" t="s">
        <v>142</v>
      </c>
      <c r="D38" s="115" t="s">
        <v>36</v>
      </c>
      <c r="E38" s="132">
        <v>22.7</v>
      </c>
      <c r="F38" s="120"/>
      <c r="G38" s="120"/>
      <c r="H38" s="118"/>
      <c r="I38" s="120"/>
      <c r="J38" s="121"/>
      <c r="K38" s="118"/>
      <c r="L38" s="118"/>
      <c r="M38" s="118"/>
      <c r="N38" s="118"/>
      <c r="O38" s="118"/>
      <c r="P38" s="118"/>
    </row>
    <row r="39" spans="1:16" x14ac:dyDescent="0.2">
      <c r="A39" s="55">
        <v>31</v>
      </c>
      <c r="B39" s="17"/>
      <c r="C39" s="56" t="s">
        <v>93</v>
      </c>
      <c r="D39" s="115" t="s">
        <v>36</v>
      </c>
      <c r="E39" s="129">
        <v>41.6</v>
      </c>
      <c r="F39" s="120"/>
      <c r="G39" s="120"/>
      <c r="H39" s="118"/>
      <c r="I39" s="120"/>
      <c r="J39" s="121"/>
      <c r="K39" s="118"/>
      <c r="L39" s="118"/>
      <c r="M39" s="118"/>
      <c r="N39" s="118"/>
      <c r="O39" s="118"/>
      <c r="P39" s="118"/>
    </row>
    <row r="40" spans="1:16" x14ac:dyDescent="0.2">
      <c r="A40" s="66">
        <v>32</v>
      </c>
      <c r="B40" s="17"/>
      <c r="C40" s="133" t="s">
        <v>94</v>
      </c>
      <c r="D40" s="115" t="s">
        <v>95</v>
      </c>
      <c r="E40" s="132">
        <v>14.7</v>
      </c>
      <c r="F40" s="125"/>
      <c r="G40" s="125"/>
      <c r="H40" s="118"/>
      <c r="I40" s="125"/>
      <c r="J40" s="124"/>
      <c r="K40" s="118"/>
      <c r="L40" s="118"/>
      <c r="M40" s="118"/>
      <c r="N40" s="118"/>
      <c r="O40" s="118"/>
      <c r="P40" s="118"/>
    </row>
    <row r="41" spans="1:16" x14ac:dyDescent="0.2">
      <c r="A41" s="55">
        <v>33</v>
      </c>
      <c r="B41" s="17"/>
      <c r="C41" s="133" t="s">
        <v>96</v>
      </c>
      <c r="D41" s="115" t="s">
        <v>57</v>
      </c>
      <c r="E41" s="132">
        <v>722.9</v>
      </c>
      <c r="F41" s="125"/>
      <c r="G41" s="125"/>
      <c r="H41" s="118"/>
      <c r="I41" s="125"/>
      <c r="J41" s="124"/>
      <c r="K41" s="118"/>
      <c r="L41" s="118"/>
      <c r="M41" s="118"/>
      <c r="N41" s="118"/>
      <c r="O41" s="118"/>
      <c r="P41" s="118"/>
    </row>
    <row r="42" spans="1:16" x14ac:dyDescent="0.2">
      <c r="A42" s="66">
        <v>34</v>
      </c>
      <c r="B42" s="56"/>
      <c r="C42" s="56" t="s">
        <v>59</v>
      </c>
      <c r="D42" s="117" t="s">
        <v>36</v>
      </c>
      <c r="E42" s="129">
        <v>72</v>
      </c>
      <c r="F42" s="122"/>
      <c r="G42" s="122"/>
      <c r="H42" s="118"/>
      <c r="I42" s="122"/>
      <c r="J42" s="122"/>
      <c r="K42" s="118"/>
      <c r="L42" s="118"/>
      <c r="M42" s="118"/>
      <c r="N42" s="118"/>
      <c r="O42" s="118"/>
      <c r="P42" s="118"/>
    </row>
    <row r="43" spans="1:16" x14ac:dyDescent="0.2">
      <c r="A43" s="55">
        <v>35</v>
      </c>
      <c r="B43" s="56"/>
      <c r="C43" s="56" t="s">
        <v>206</v>
      </c>
      <c r="D43" s="117" t="s">
        <v>36</v>
      </c>
      <c r="E43" s="129">
        <v>72</v>
      </c>
      <c r="F43" s="122"/>
      <c r="G43" s="122"/>
      <c r="H43" s="118"/>
      <c r="I43" s="122"/>
      <c r="J43" s="122"/>
      <c r="K43" s="118"/>
      <c r="L43" s="118"/>
      <c r="M43" s="118"/>
      <c r="N43" s="118"/>
      <c r="O43" s="118"/>
      <c r="P43" s="118"/>
    </row>
    <row r="44" spans="1:16" ht="25.5" x14ac:dyDescent="0.2">
      <c r="A44" s="66">
        <v>36</v>
      </c>
      <c r="B44" s="56"/>
      <c r="C44" s="56" t="s">
        <v>143</v>
      </c>
      <c r="D44" s="117" t="s">
        <v>36</v>
      </c>
      <c r="E44" s="129">
        <v>72</v>
      </c>
      <c r="F44" s="122"/>
      <c r="G44" s="122"/>
      <c r="H44" s="118"/>
      <c r="I44" s="122"/>
      <c r="J44" s="122"/>
      <c r="K44" s="118"/>
      <c r="L44" s="118"/>
      <c r="M44" s="118"/>
      <c r="N44" s="118"/>
      <c r="O44" s="118"/>
      <c r="P44" s="118"/>
    </row>
    <row r="45" spans="1:16" x14ac:dyDescent="0.2">
      <c r="A45" s="55">
        <v>37</v>
      </c>
      <c r="B45" s="56"/>
      <c r="C45" s="56" t="s">
        <v>60</v>
      </c>
      <c r="D45" s="117" t="s">
        <v>36</v>
      </c>
      <c r="E45" s="129">
        <v>36.54</v>
      </c>
      <c r="F45" s="122"/>
      <c r="G45" s="122"/>
      <c r="H45" s="118"/>
      <c r="I45" s="122"/>
      <c r="J45" s="122"/>
      <c r="K45" s="118"/>
      <c r="L45" s="118"/>
      <c r="M45" s="118"/>
      <c r="N45" s="118"/>
      <c r="O45" s="118"/>
      <c r="P45" s="118"/>
    </row>
    <row r="46" spans="1:16" x14ac:dyDescent="0.2">
      <c r="A46" s="66">
        <v>38</v>
      </c>
      <c r="B46" s="56"/>
      <c r="C46" s="56" t="s">
        <v>61</v>
      </c>
      <c r="D46" s="117" t="s">
        <v>36</v>
      </c>
      <c r="E46" s="129">
        <v>36.54</v>
      </c>
      <c r="F46" s="122"/>
      <c r="G46" s="122"/>
      <c r="H46" s="118"/>
      <c r="I46" s="122"/>
      <c r="J46" s="122"/>
      <c r="K46" s="118"/>
      <c r="L46" s="118"/>
      <c r="M46" s="118"/>
      <c r="N46" s="118"/>
      <c r="O46" s="118"/>
      <c r="P46" s="118"/>
    </row>
    <row r="47" spans="1:16" x14ac:dyDescent="0.2">
      <c r="A47" s="55">
        <v>39</v>
      </c>
      <c r="B47" s="56"/>
      <c r="C47" s="56" t="s">
        <v>62</v>
      </c>
      <c r="D47" s="117" t="s">
        <v>36</v>
      </c>
      <c r="E47" s="129">
        <v>36.54</v>
      </c>
      <c r="F47" s="122"/>
      <c r="G47" s="122"/>
      <c r="H47" s="118"/>
      <c r="I47" s="122"/>
      <c r="J47" s="122"/>
      <c r="K47" s="118"/>
      <c r="L47" s="118"/>
      <c r="M47" s="118"/>
      <c r="N47" s="118"/>
      <c r="O47" s="118"/>
      <c r="P47" s="118"/>
    </row>
    <row r="48" spans="1:16" x14ac:dyDescent="0.2">
      <c r="A48" s="66">
        <v>40</v>
      </c>
      <c r="B48" s="56"/>
      <c r="C48" s="56" t="s">
        <v>63</v>
      </c>
      <c r="D48" s="117" t="s">
        <v>36</v>
      </c>
      <c r="E48" s="129">
        <v>36.54</v>
      </c>
      <c r="F48" s="122"/>
      <c r="G48" s="122"/>
      <c r="H48" s="118"/>
      <c r="I48" s="122"/>
      <c r="J48" s="122"/>
      <c r="K48" s="118"/>
      <c r="L48" s="118"/>
      <c r="M48" s="118"/>
      <c r="N48" s="118"/>
      <c r="O48" s="118"/>
      <c r="P48" s="118"/>
    </row>
    <row r="49" spans="1:16" x14ac:dyDescent="0.2">
      <c r="A49" s="55">
        <v>41</v>
      </c>
      <c r="B49" s="56"/>
      <c r="C49" s="133" t="s">
        <v>64</v>
      </c>
      <c r="D49" s="117" t="s">
        <v>36</v>
      </c>
      <c r="E49" s="129">
        <v>36.54</v>
      </c>
      <c r="F49" s="122"/>
      <c r="G49" s="122"/>
      <c r="H49" s="118"/>
      <c r="I49" s="122"/>
      <c r="J49" s="122"/>
      <c r="K49" s="118"/>
      <c r="L49" s="118"/>
      <c r="M49" s="118"/>
      <c r="N49" s="118"/>
      <c r="O49" s="118"/>
      <c r="P49" s="118"/>
    </row>
    <row r="50" spans="1:16" x14ac:dyDescent="0.2">
      <c r="A50" s="66">
        <v>42</v>
      </c>
      <c r="B50" s="56"/>
      <c r="C50" s="133" t="s">
        <v>65</v>
      </c>
      <c r="D50" s="117" t="s">
        <v>36</v>
      </c>
      <c r="E50" s="129">
        <v>36.54</v>
      </c>
      <c r="F50" s="122"/>
      <c r="G50" s="122"/>
      <c r="H50" s="118"/>
      <c r="I50" s="122"/>
      <c r="J50" s="122"/>
      <c r="K50" s="118"/>
      <c r="L50" s="118"/>
      <c r="M50" s="118"/>
      <c r="N50" s="118"/>
      <c r="O50" s="118"/>
      <c r="P50" s="118"/>
    </row>
    <row r="51" spans="1:16" x14ac:dyDescent="0.2">
      <c r="A51" s="55">
        <v>43</v>
      </c>
      <c r="B51" s="56"/>
      <c r="C51" s="133" t="s">
        <v>97</v>
      </c>
      <c r="D51" s="117" t="s">
        <v>36</v>
      </c>
      <c r="E51" s="129">
        <v>36.54</v>
      </c>
      <c r="F51" s="122"/>
      <c r="G51" s="122"/>
      <c r="H51" s="118"/>
      <c r="I51" s="122"/>
      <c r="J51" s="122"/>
      <c r="K51" s="118"/>
      <c r="L51" s="118"/>
      <c r="M51" s="118"/>
      <c r="N51" s="118"/>
      <c r="O51" s="118"/>
      <c r="P51" s="118"/>
    </row>
    <row r="52" spans="1:16" x14ac:dyDescent="0.2">
      <c r="A52" s="66">
        <v>44</v>
      </c>
      <c r="B52" s="56"/>
      <c r="C52" s="133" t="s">
        <v>66</v>
      </c>
      <c r="D52" s="117" t="s">
        <v>36</v>
      </c>
      <c r="E52" s="129">
        <v>36.54</v>
      </c>
      <c r="F52" s="122"/>
      <c r="G52" s="122"/>
      <c r="H52" s="118"/>
      <c r="I52" s="122"/>
      <c r="J52" s="122"/>
      <c r="K52" s="118"/>
      <c r="L52" s="118"/>
      <c r="M52" s="118"/>
      <c r="N52" s="118"/>
      <c r="O52" s="118"/>
      <c r="P52" s="118"/>
    </row>
    <row r="53" spans="1:16" x14ac:dyDescent="0.2">
      <c r="A53" s="55">
        <v>45</v>
      </c>
      <c r="B53" s="55" t="s">
        <v>158</v>
      </c>
      <c r="C53" s="113" t="s">
        <v>67</v>
      </c>
      <c r="D53" s="117"/>
      <c r="E53" s="126"/>
      <c r="F53" s="122"/>
      <c r="G53" s="122"/>
      <c r="H53" s="118"/>
      <c r="I53" s="122"/>
      <c r="J53" s="122"/>
      <c r="K53" s="118"/>
      <c r="L53" s="118"/>
      <c r="M53" s="118"/>
      <c r="N53" s="118"/>
      <c r="O53" s="118"/>
      <c r="P53" s="118"/>
    </row>
    <row r="54" spans="1:16" ht="25.5" x14ac:dyDescent="0.2">
      <c r="A54" s="66">
        <v>46</v>
      </c>
      <c r="B54" s="56"/>
      <c r="C54" s="56" t="s">
        <v>202</v>
      </c>
      <c r="D54" s="117" t="s">
        <v>36</v>
      </c>
      <c r="E54" s="129">
        <v>7.6</v>
      </c>
      <c r="F54" s="122"/>
      <c r="G54" s="122"/>
      <c r="H54" s="118"/>
      <c r="I54" s="122"/>
      <c r="J54" s="122"/>
      <c r="K54" s="118"/>
      <c r="L54" s="118"/>
      <c r="M54" s="118"/>
      <c r="N54" s="118"/>
      <c r="O54" s="118"/>
      <c r="P54" s="118"/>
    </row>
    <row r="55" spans="1:16" x14ac:dyDescent="0.2">
      <c r="A55" s="55">
        <v>47</v>
      </c>
      <c r="B55" s="56"/>
      <c r="C55" s="133" t="s">
        <v>42</v>
      </c>
      <c r="D55" s="117" t="s">
        <v>36</v>
      </c>
      <c r="E55" s="129">
        <v>7.6</v>
      </c>
      <c r="F55" s="122"/>
      <c r="G55" s="122"/>
      <c r="H55" s="118"/>
      <c r="I55" s="122"/>
      <c r="J55" s="122"/>
      <c r="K55" s="118"/>
      <c r="L55" s="118"/>
      <c r="M55" s="118"/>
      <c r="N55" s="118"/>
      <c r="O55" s="118"/>
      <c r="P55" s="118"/>
    </row>
    <row r="56" spans="1:16" x14ac:dyDescent="0.2">
      <c r="A56" s="66">
        <v>48</v>
      </c>
      <c r="B56" s="56"/>
      <c r="C56" s="133" t="s">
        <v>97</v>
      </c>
      <c r="D56" s="117" t="s">
        <v>36</v>
      </c>
      <c r="E56" s="129">
        <v>7.6</v>
      </c>
      <c r="F56" s="122"/>
      <c r="G56" s="122"/>
      <c r="H56" s="118"/>
      <c r="I56" s="122"/>
      <c r="J56" s="122"/>
      <c r="K56" s="118"/>
      <c r="L56" s="118"/>
      <c r="M56" s="118"/>
      <c r="N56" s="118"/>
      <c r="O56" s="118"/>
      <c r="P56" s="118"/>
    </row>
    <row r="57" spans="1:16" x14ac:dyDescent="0.2">
      <c r="A57" s="55">
        <v>49</v>
      </c>
      <c r="B57" s="55" t="s">
        <v>159</v>
      </c>
      <c r="C57" s="113" t="s">
        <v>98</v>
      </c>
      <c r="D57" s="117"/>
      <c r="E57" s="126"/>
      <c r="F57" s="122"/>
      <c r="G57" s="122"/>
      <c r="H57" s="118"/>
      <c r="I57" s="122"/>
      <c r="J57" s="122"/>
      <c r="K57" s="118"/>
      <c r="L57" s="118"/>
      <c r="M57" s="118"/>
      <c r="N57" s="118"/>
      <c r="O57" s="118"/>
      <c r="P57" s="118"/>
    </row>
    <row r="58" spans="1:16" x14ac:dyDescent="0.2">
      <c r="A58" s="66">
        <v>50</v>
      </c>
      <c r="B58" s="56"/>
      <c r="C58" s="56" t="s">
        <v>69</v>
      </c>
      <c r="D58" s="117" t="s">
        <v>38</v>
      </c>
      <c r="E58" s="126">
        <v>55</v>
      </c>
      <c r="F58" s="122"/>
      <c r="G58" s="122"/>
      <c r="H58" s="118"/>
      <c r="I58" s="122"/>
      <c r="J58" s="122"/>
      <c r="K58" s="118"/>
      <c r="L58" s="118"/>
      <c r="M58" s="118"/>
      <c r="N58" s="118"/>
      <c r="O58" s="118"/>
      <c r="P58" s="118"/>
    </row>
    <row r="59" spans="1:16" x14ac:dyDescent="0.2">
      <c r="A59" s="55">
        <v>51</v>
      </c>
      <c r="B59" s="56"/>
      <c r="C59" s="56" t="s">
        <v>70</v>
      </c>
      <c r="D59" s="117" t="s">
        <v>38</v>
      </c>
      <c r="E59" s="126">
        <v>48</v>
      </c>
      <c r="F59" s="122"/>
      <c r="G59" s="122"/>
      <c r="H59" s="118"/>
      <c r="I59" s="122"/>
      <c r="J59" s="122"/>
      <c r="K59" s="118"/>
      <c r="L59" s="118"/>
      <c r="M59" s="118"/>
      <c r="N59" s="118"/>
      <c r="O59" s="118"/>
      <c r="P59" s="118"/>
    </row>
    <row r="60" spans="1:16" ht="25.5" x14ac:dyDescent="0.2">
      <c r="A60" s="66">
        <v>58</v>
      </c>
      <c r="B60" s="56"/>
      <c r="C60" s="56" t="s">
        <v>127</v>
      </c>
      <c r="D60" s="117" t="s">
        <v>41</v>
      </c>
      <c r="E60" s="126">
        <v>4</v>
      </c>
      <c r="F60" s="122"/>
      <c r="G60" s="122"/>
      <c r="H60" s="118"/>
      <c r="I60" s="122"/>
      <c r="J60" s="122"/>
      <c r="K60" s="118"/>
      <c r="L60" s="118"/>
      <c r="M60" s="118"/>
      <c r="N60" s="118"/>
      <c r="O60" s="118"/>
      <c r="P60" s="118"/>
    </row>
    <row r="61" spans="1:16" ht="38.25" x14ac:dyDescent="0.2">
      <c r="A61" s="55">
        <v>59</v>
      </c>
      <c r="B61" s="56"/>
      <c r="C61" s="56" t="s">
        <v>99</v>
      </c>
      <c r="D61" s="117" t="s">
        <v>36</v>
      </c>
      <c r="E61" s="129">
        <v>7.6</v>
      </c>
      <c r="F61" s="122"/>
      <c r="G61" s="122"/>
      <c r="H61" s="118"/>
      <c r="I61" s="122"/>
      <c r="J61" s="122"/>
      <c r="K61" s="118"/>
      <c r="L61" s="118"/>
      <c r="M61" s="118"/>
      <c r="N61" s="118"/>
      <c r="O61" s="118"/>
      <c r="P61" s="118"/>
    </row>
    <row r="62" spans="1:16" ht="25.5" x14ac:dyDescent="0.2">
      <c r="A62" s="66">
        <v>60</v>
      </c>
      <c r="B62" s="56"/>
      <c r="C62" s="56" t="s">
        <v>77</v>
      </c>
      <c r="D62" s="117" t="s">
        <v>41</v>
      </c>
      <c r="E62" s="126">
        <v>2</v>
      </c>
      <c r="F62" s="122"/>
      <c r="G62" s="122"/>
      <c r="H62" s="118"/>
      <c r="I62" s="122"/>
      <c r="J62" s="122"/>
      <c r="K62" s="118"/>
      <c r="L62" s="118"/>
      <c r="M62" s="118"/>
      <c r="N62" s="118"/>
      <c r="O62" s="118"/>
      <c r="P62" s="118"/>
    </row>
    <row r="63" spans="1:16" x14ac:dyDescent="0.2">
      <c r="A63" s="66">
        <v>62</v>
      </c>
      <c r="B63" s="56"/>
      <c r="C63" s="56" t="s">
        <v>79</v>
      </c>
      <c r="D63" s="117" t="s">
        <v>41</v>
      </c>
      <c r="E63" s="126">
        <v>2</v>
      </c>
      <c r="F63" s="122"/>
      <c r="G63" s="122"/>
      <c r="H63" s="118"/>
      <c r="I63" s="122"/>
      <c r="J63" s="122"/>
      <c r="K63" s="118"/>
      <c r="L63" s="118"/>
      <c r="M63" s="118"/>
      <c r="N63" s="118"/>
      <c r="O63" s="118"/>
      <c r="P63" s="118"/>
    </row>
    <row r="64" spans="1:16" x14ac:dyDescent="0.2">
      <c r="A64" s="55">
        <v>63</v>
      </c>
      <c r="B64" s="56"/>
      <c r="C64" s="56" t="s">
        <v>80</v>
      </c>
      <c r="D64" s="117" t="s">
        <v>41</v>
      </c>
      <c r="E64" s="126">
        <v>4</v>
      </c>
      <c r="F64" s="122"/>
      <c r="G64" s="122"/>
      <c r="H64" s="118"/>
      <c r="I64" s="122"/>
      <c r="J64" s="122"/>
      <c r="K64" s="118"/>
      <c r="L64" s="118"/>
      <c r="M64" s="118"/>
      <c r="N64" s="118"/>
      <c r="O64" s="118"/>
      <c r="P64" s="118"/>
    </row>
    <row r="65" spans="1:16" x14ac:dyDescent="0.2">
      <c r="A65" s="66">
        <v>64</v>
      </c>
      <c r="B65" s="56"/>
      <c r="C65" s="56" t="s">
        <v>81</v>
      </c>
      <c r="D65" s="117" t="s">
        <v>41</v>
      </c>
      <c r="E65" s="126">
        <v>2</v>
      </c>
      <c r="F65" s="122"/>
      <c r="G65" s="122"/>
      <c r="H65" s="118"/>
      <c r="I65" s="122"/>
      <c r="J65" s="122"/>
      <c r="K65" s="118"/>
      <c r="L65" s="118"/>
      <c r="M65" s="118"/>
      <c r="N65" s="118"/>
      <c r="O65" s="118"/>
      <c r="P65" s="118"/>
    </row>
    <row r="66" spans="1:16" x14ac:dyDescent="0.2">
      <c r="A66" s="55">
        <v>65</v>
      </c>
      <c r="B66" s="56"/>
      <c r="C66" s="113" t="s">
        <v>100</v>
      </c>
      <c r="D66" s="117"/>
      <c r="E66" s="126"/>
      <c r="F66" s="122"/>
      <c r="G66" s="122"/>
      <c r="H66" s="118"/>
      <c r="I66" s="122"/>
      <c r="J66" s="122"/>
      <c r="K66" s="118"/>
      <c r="L66" s="118"/>
      <c r="M66" s="118"/>
      <c r="N66" s="118"/>
      <c r="O66" s="118"/>
      <c r="P66" s="118"/>
    </row>
    <row r="67" spans="1:16" x14ac:dyDescent="0.2">
      <c r="A67" s="66">
        <v>66</v>
      </c>
      <c r="B67" s="159" t="s">
        <v>160</v>
      </c>
      <c r="C67" s="135" t="s">
        <v>101</v>
      </c>
      <c r="D67" s="117"/>
      <c r="E67" s="126"/>
      <c r="F67" s="122"/>
      <c r="G67" s="122"/>
      <c r="H67" s="118"/>
      <c r="I67" s="122"/>
      <c r="J67" s="122"/>
      <c r="K67" s="118"/>
      <c r="L67" s="118"/>
      <c r="M67" s="118"/>
      <c r="N67" s="118"/>
      <c r="O67" s="118"/>
      <c r="P67" s="118"/>
    </row>
    <row r="68" spans="1:16" x14ac:dyDescent="0.2">
      <c r="A68" s="55">
        <v>67</v>
      </c>
      <c r="B68" s="56"/>
      <c r="C68" s="56" t="s">
        <v>102</v>
      </c>
      <c r="D68" s="117" t="s">
        <v>38</v>
      </c>
      <c r="E68" s="126">
        <v>20</v>
      </c>
      <c r="F68" s="122"/>
      <c r="G68" s="122"/>
      <c r="H68" s="118"/>
      <c r="I68" s="122"/>
      <c r="J68" s="122"/>
      <c r="K68" s="118"/>
      <c r="L68" s="118"/>
      <c r="M68" s="118"/>
      <c r="N68" s="118"/>
      <c r="O68" s="118"/>
      <c r="P68" s="118"/>
    </row>
    <row r="69" spans="1:16" x14ac:dyDescent="0.2">
      <c r="A69" s="66">
        <v>68</v>
      </c>
      <c r="B69" s="56"/>
      <c r="C69" s="56" t="s">
        <v>103</v>
      </c>
      <c r="D69" s="117" t="s">
        <v>38</v>
      </c>
      <c r="E69" s="126">
        <v>6</v>
      </c>
      <c r="F69" s="122"/>
      <c r="G69" s="122"/>
      <c r="H69" s="118"/>
      <c r="I69" s="122"/>
      <c r="J69" s="122"/>
      <c r="K69" s="118"/>
      <c r="L69" s="118"/>
      <c r="M69" s="118"/>
      <c r="N69" s="118"/>
      <c r="O69" s="118"/>
      <c r="P69" s="118"/>
    </row>
    <row r="70" spans="1:16" x14ac:dyDescent="0.2">
      <c r="A70" s="55">
        <v>69</v>
      </c>
      <c r="B70" s="56"/>
      <c r="C70" s="56" t="s">
        <v>104</v>
      </c>
      <c r="D70" s="117" t="s">
        <v>38</v>
      </c>
      <c r="E70" s="126">
        <v>25</v>
      </c>
      <c r="F70" s="122"/>
      <c r="G70" s="122"/>
      <c r="H70" s="118"/>
      <c r="I70" s="122"/>
      <c r="J70" s="122"/>
      <c r="K70" s="118"/>
      <c r="L70" s="118"/>
      <c r="M70" s="118"/>
      <c r="N70" s="118"/>
      <c r="O70" s="118"/>
      <c r="P70" s="118"/>
    </row>
    <row r="71" spans="1:16" x14ac:dyDescent="0.2">
      <c r="A71" s="66">
        <v>70</v>
      </c>
      <c r="B71" s="56"/>
      <c r="C71" s="56" t="s">
        <v>105</v>
      </c>
      <c r="D71" s="117" t="s">
        <v>41</v>
      </c>
      <c r="E71" s="126">
        <v>8</v>
      </c>
      <c r="F71" s="122"/>
      <c r="G71" s="122"/>
      <c r="H71" s="118"/>
      <c r="I71" s="122"/>
      <c r="J71" s="122"/>
      <c r="K71" s="118"/>
      <c r="L71" s="118"/>
      <c r="M71" s="118"/>
      <c r="N71" s="118"/>
      <c r="O71" s="118"/>
      <c r="P71" s="118"/>
    </row>
    <row r="72" spans="1:16" x14ac:dyDescent="0.2">
      <c r="A72" s="55">
        <v>71</v>
      </c>
      <c r="B72" s="56"/>
      <c r="C72" s="56" t="s">
        <v>144</v>
      </c>
      <c r="D72" s="117" t="s">
        <v>41</v>
      </c>
      <c r="E72" s="126">
        <v>8</v>
      </c>
      <c r="F72" s="122"/>
      <c r="G72" s="122"/>
      <c r="H72" s="118"/>
      <c r="I72" s="122"/>
      <c r="J72" s="122"/>
      <c r="K72" s="118"/>
      <c r="L72" s="118"/>
      <c r="M72" s="118"/>
      <c r="N72" s="118"/>
      <c r="O72" s="118"/>
      <c r="P72" s="118"/>
    </row>
    <row r="73" spans="1:16" x14ac:dyDescent="0.2">
      <c r="A73" s="66">
        <v>72</v>
      </c>
      <c r="B73" s="56"/>
      <c r="C73" s="56" t="s">
        <v>106</v>
      </c>
      <c r="D73" s="117" t="s">
        <v>86</v>
      </c>
      <c r="E73" s="126">
        <v>1</v>
      </c>
      <c r="F73" s="122"/>
      <c r="G73" s="122"/>
      <c r="H73" s="118"/>
      <c r="I73" s="122"/>
      <c r="J73" s="122"/>
      <c r="K73" s="118"/>
      <c r="L73" s="118"/>
      <c r="M73" s="118"/>
      <c r="N73" s="118"/>
      <c r="O73" s="118"/>
      <c r="P73" s="118"/>
    </row>
    <row r="74" spans="1:16" x14ac:dyDescent="0.2">
      <c r="A74" s="55">
        <v>73</v>
      </c>
      <c r="B74" s="159" t="s">
        <v>160</v>
      </c>
      <c r="C74" s="135" t="s">
        <v>107</v>
      </c>
      <c r="D74" s="117"/>
      <c r="E74" s="126"/>
      <c r="F74" s="122"/>
      <c r="G74" s="122"/>
      <c r="H74" s="118"/>
      <c r="I74" s="122"/>
      <c r="J74" s="122"/>
      <c r="K74" s="118"/>
      <c r="L74" s="118"/>
      <c r="M74" s="118"/>
      <c r="N74" s="118"/>
      <c r="O74" s="118"/>
      <c r="P74" s="118"/>
    </row>
    <row r="75" spans="1:16" x14ac:dyDescent="0.2">
      <c r="A75" s="66">
        <v>74</v>
      </c>
      <c r="B75" s="56"/>
      <c r="C75" s="56" t="s">
        <v>108</v>
      </c>
      <c r="D75" s="117" t="s">
        <v>38</v>
      </c>
      <c r="E75" s="126">
        <v>20</v>
      </c>
      <c r="F75" s="122"/>
      <c r="G75" s="122"/>
      <c r="H75" s="118"/>
      <c r="I75" s="122"/>
      <c r="J75" s="122"/>
      <c r="K75" s="118"/>
      <c r="L75" s="118"/>
      <c r="M75" s="118"/>
      <c r="N75" s="118"/>
      <c r="O75" s="118"/>
      <c r="P75" s="118"/>
    </row>
    <row r="76" spans="1:16" x14ac:dyDescent="0.2">
      <c r="A76" s="55">
        <v>75</v>
      </c>
      <c r="B76" s="56"/>
      <c r="C76" s="56" t="s">
        <v>109</v>
      </c>
      <c r="D76" s="117" t="s">
        <v>38</v>
      </c>
      <c r="E76" s="126">
        <v>6</v>
      </c>
      <c r="F76" s="122"/>
      <c r="G76" s="122"/>
      <c r="H76" s="118"/>
      <c r="I76" s="122"/>
      <c r="J76" s="122"/>
      <c r="K76" s="118"/>
      <c r="L76" s="118"/>
      <c r="M76" s="118"/>
      <c r="N76" s="118"/>
      <c r="O76" s="118"/>
      <c r="P76" s="118"/>
    </row>
    <row r="77" spans="1:16" x14ac:dyDescent="0.2">
      <c r="A77" s="66">
        <v>76</v>
      </c>
      <c r="B77" s="56"/>
      <c r="C77" s="56" t="s">
        <v>105</v>
      </c>
      <c r="D77" s="117" t="s">
        <v>41</v>
      </c>
      <c r="E77" s="126">
        <v>8</v>
      </c>
      <c r="F77" s="122"/>
      <c r="G77" s="122"/>
      <c r="H77" s="118"/>
      <c r="I77" s="122"/>
      <c r="J77" s="122"/>
      <c r="K77" s="118"/>
      <c r="L77" s="118"/>
      <c r="M77" s="118"/>
      <c r="N77" s="118"/>
      <c r="O77" s="118"/>
      <c r="P77" s="118"/>
    </row>
    <row r="78" spans="1:16" x14ac:dyDescent="0.2">
      <c r="A78" s="55">
        <v>77</v>
      </c>
      <c r="B78" s="56"/>
      <c r="C78" s="56" t="s">
        <v>144</v>
      </c>
      <c r="D78" s="117" t="s">
        <v>41</v>
      </c>
      <c r="E78" s="126">
        <v>8</v>
      </c>
      <c r="F78" s="122"/>
      <c r="G78" s="122"/>
      <c r="H78" s="118"/>
      <c r="I78" s="122"/>
      <c r="J78" s="122"/>
      <c r="K78" s="118"/>
      <c r="L78" s="118"/>
      <c r="M78" s="118"/>
      <c r="N78" s="118"/>
      <c r="O78" s="118"/>
      <c r="P78" s="118"/>
    </row>
    <row r="79" spans="1:16" x14ac:dyDescent="0.2">
      <c r="A79" s="66">
        <v>78</v>
      </c>
      <c r="B79" s="56"/>
      <c r="C79" s="56" t="s">
        <v>110</v>
      </c>
      <c r="D79" s="117" t="s">
        <v>41</v>
      </c>
      <c r="E79" s="126">
        <v>25</v>
      </c>
      <c r="F79" s="122"/>
      <c r="G79" s="122"/>
      <c r="H79" s="118"/>
      <c r="I79" s="122"/>
      <c r="J79" s="122"/>
      <c r="K79" s="118"/>
      <c r="L79" s="118"/>
      <c r="M79" s="118"/>
      <c r="N79" s="118"/>
      <c r="O79" s="118"/>
      <c r="P79" s="118"/>
    </row>
    <row r="80" spans="1:16" x14ac:dyDescent="0.2">
      <c r="A80" s="55">
        <v>79</v>
      </c>
      <c r="B80" s="56"/>
      <c r="C80" s="56" t="s">
        <v>111</v>
      </c>
      <c r="D80" s="117" t="s">
        <v>86</v>
      </c>
      <c r="E80" s="126">
        <v>1</v>
      </c>
      <c r="F80" s="122"/>
      <c r="G80" s="122"/>
      <c r="H80" s="118"/>
      <c r="I80" s="122"/>
      <c r="J80" s="122"/>
      <c r="K80" s="118"/>
      <c r="L80" s="118"/>
      <c r="M80" s="118"/>
      <c r="N80" s="118"/>
      <c r="O80" s="118"/>
      <c r="P80" s="118"/>
    </row>
    <row r="81" spans="1:16" x14ac:dyDescent="0.2">
      <c r="A81" s="66">
        <v>80</v>
      </c>
      <c r="B81" s="159" t="s">
        <v>161</v>
      </c>
      <c r="C81" s="135" t="s">
        <v>112</v>
      </c>
      <c r="D81" s="117"/>
      <c r="E81" s="126"/>
      <c r="F81" s="122"/>
      <c r="G81" s="122"/>
      <c r="H81" s="118"/>
      <c r="I81" s="122"/>
      <c r="J81" s="122"/>
      <c r="K81" s="118"/>
      <c r="L81" s="118"/>
      <c r="M81" s="118"/>
      <c r="N81" s="118"/>
      <c r="O81" s="118"/>
      <c r="P81" s="118"/>
    </row>
    <row r="82" spans="1:16" x14ac:dyDescent="0.2">
      <c r="A82" s="55">
        <v>81</v>
      </c>
      <c r="B82" s="56"/>
      <c r="C82" s="56" t="s">
        <v>113</v>
      </c>
      <c r="D82" s="117" t="s">
        <v>38</v>
      </c>
      <c r="E82" s="126">
        <v>6</v>
      </c>
      <c r="F82" s="122"/>
      <c r="G82" s="122"/>
      <c r="H82" s="118"/>
      <c r="I82" s="122"/>
      <c r="J82" s="122"/>
      <c r="K82" s="118"/>
      <c r="L82" s="118"/>
      <c r="M82" s="118"/>
      <c r="N82" s="118"/>
      <c r="O82" s="118"/>
      <c r="P82" s="118"/>
    </row>
    <row r="83" spans="1:16" x14ac:dyDescent="0.2">
      <c r="A83" s="66">
        <v>82</v>
      </c>
      <c r="B83" s="56"/>
      <c r="C83" s="56" t="s">
        <v>114</v>
      </c>
      <c r="D83" s="117" t="s">
        <v>38</v>
      </c>
      <c r="E83" s="126">
        <v>10</v>
      </c>
      <c r="F83" s="122"/>
      <c r="G83" s="122"/>
      <c r="H83" s="118"/>
      <c r="I83" s="122"/>
      <c r="J83" s="122"/>
      <c r="K83" s="118"/>
      <c r="L83" s="118"/>
      <c r="M83" s="118"/>
      <c r="N83" s="118"/>
      <c r="O83" s="118"/>
      <c r="P83" s="118"/>
    </row>
    <row r="84" spans="1:16" x14ac:dyDescent="0.2">
      <c r="A84" s="55">
        <v>83</v>
      </c>
      <c r="B84" s="56"/>
      <c r="C84" s="56" t="s">
        <v>106</v>
      </c>
      <c r="D84" s="117" t="s">
        <v>86</v>
      </c>
      <c r="E84" s="126">
        <v>1</v>
      </c>
      <c r="F84" s="122"/>
      <c r="G84" s="122"/>
      <c r="H84" s="118"/>
      <c r="I84" s="122"/>
      <c r="J84" s="122"/>
      <c r="K84" s="118"/>
      <c r="L84" s="118"/>
      <c r="M84" s="118"/>
      <c r="N84" s="118"/>
      <c r="O84" s="118"/>
      <c r="P84" s="118"/>
    </row>
    <row r="85" spans="1:16" x14ac:dyDescent="0.2">
      <c r="A85" s="66">
        <v>84</v>
      </c>
      <c r="B85" s="56"/>
      <c r="C85" s="56" t="s">
        <v>145</v>
      </c>
      <c r="D85" s="117" t="s">
        <v>35</v>
      </c>
      <c r="E85" s="126">
        <v>1</v>
      </c>
      <c r="F85" s="122"/>
      <c r="G85" s="122"/>
      <c r="H85" s="118"/>
      <c r="I85" s="122"/>
      <c r="J85" s="122"/>
      <c r="K85" s="118"/>
      <c r="L85" s="118"/>
      <c r="M85" s="118"/>
      <c r="N85" s="118"/>
      <c r="O85" s="118"/>
      <c r="P85" s="118"/>
    </row>
    <row r="86" spans="1:16" x14ac:dyDescent="0.2">
      <c r="A86" s="55">
        <v>85</v>
      </c>
      <c r="B86" s="56"/>
      <c r="C86" s="56" t="s">
        <v>115</v>
      </c>
      <c r="D86" s="117" t="s">
        <v>35</v>
      </c>
      <c r="E86" s="126">
        <v>1</v>
      </c>
      <c r="F86" s="122"/>
      <c r="G86" s="122"/>
      <c r="H86" s="118"/>
      <c r="I86" s="122"/>
      <c r="J86" s="122"/>
      <c r="K86" s="118"/>
      <c r="L86" s="118"/>
      <c r="M86" s="118"/>
      <c r="N86" s="118"/>
      <c r="O86" s="118"/>
      <c r="P86" s="118"/>
    </row>
    <row r="87" spans="1:16" x14ac:dyDescent="0.2">
      <c r="A87" s="66">
        <v>86</v>
      </c>
      <c r="B87" s="56"/>
      <c r="C87" s="56" t="s">
        <v>116</v>
      </c>
      <c r="D87" s="117" t="s">
        <v>117</v>
      </c>
      <c r="E87" s="126">
        <v>4</v>
      </c>
      <c r="F87" s="122"/>
      <c r="G87" s="122"/>
      <c r="H87" s="118"/>
      <c r="I87" s="122"/>
      <c r="J87" s="122"/>
      <c r="K87" s="118"/>
      <c r="L87" s="118"/>
      <c r="M87" s="118"/>
      <c r="N87" s="118"/>
      <c r="O87" s="118"/>
      <c r="P87" s="118"/>
    </row>
    <row r="88" spans="1:16" x14ac:dyDescent="0.2">
      <c r="A88" s="55">
        <v>87</v>
      </c>
      <c r="B88" s="56"/>
      <c r="C88" s="56" t="s">
        <v>118</v>
      </c>
      <c r="D88" s="117" t="s">
        <v>119</v>
      </c>
      <c r="E88" s="126">
        <v>2</v>
      </c>
      <c r="F88" s="122"/>
      <c r="G88" s="122"/>
      <c r="H88" s="118"/>
      <c r="I88" s="122"/>
      <c r="J88" s="122"/>
      <c r="K88" s="118"/>
      <c r="L88" s="118"/>
      <c r="M88" s="118"/>
      <c r="N88" s="118"/>
      <c r="O88" s="118"/>
      <c r="P88" s="118"/>
    </row>
    <row r="89" spans="1:16" ht="25.5" x14ac:dyDescent="0.2">
      <c r="A89" s="66">
        <v>88</v>
      </c>
      <c r="B89" s="56"/>
      <c r="C89" s="133" t="s">
        <v>146</v>
      </c>
      <c r="D89" s="117" t="s">
        <v>119</v>
      </c>
      <c r="E89" s="126">
        <v>1</v>
      </c>
      <c r="F89" s="122"/>
      <c r="G89" s="122"/>
      <c r="H89" s="118"/>
      <c r="I89" s="122"/>
      <c r="J89" s="122"/>
      <c r="K89" s="118"/>
      <c r="L89" s="118"/>
      <c r="M89" s="118"/>
      <c r="N89" s="118"/>
      <c r="O89" s="118"/>
      <c r="P89" s="118"/>
    </row>
    <row r="90" spans="1:16" x14ac:dyDescent="0.2">
      <c r="A90" s="55">
        <v>89</v>
      </c>
      <c r="B90" s="56"/>
      <c r="C90" s="133" t="s">
        <v>120</v>
      </c>
      <c r="D90" s="117" t="s">
        <v>121</v>
      </c>
      <c r="E90" s="126">
        <v>1</v>
      </c>
      <c r="F90" s="122"/>
      <c r="G90" s="122"/>
      <c r="H90" s="118"/>
      <c r="I90" s="122"/>
      <c r="J90" s="122"/>
      <c r="K90" s="118"/>
      <c r="L90" s="118"/>
      <c r="M90" s="118"/>
      <c r="N90" s="118"/>
      <c r="O90" s="118"/>
      <c r="P90" s="118"/>
    </row>
    <row r="91" spans="1:16" x14ac:dyDescent="0.2">
      <c r="A91" s="66">
        <v>90</v>
      </c>
      <c r="B91" s="56"/>
      <c r="C91" s="56" t="s">
        <v>118</v>
      </c>
      <c r="D91" s="117" t="s">
        <v>119</v>
      </c>
      <c r="E91" s="126">
        <v>2</v>
      </c>
      <c r="F91" s="122"/>
      <c r="G91" s="122"/>
      <c r="H91" s="118"/>
      <c r="I91" s="122"/>
      <c r="J91" s="122"/>
      <c r="K91" s="118"/>
      <c r="L91" s="118"/>
      <c r="M91" s="118"/>
      <c r="N91" s="118"/>
      <c r="O91" s="118"/>
      <c r="P91" s="118"/>
    </row>
    <row r="92" spans="1:16" x14ac:dyDescent="0.2">
      <c r="A92" s="55">
        <v>91</v>
      </c>
      <c r="B92" s="56"/>
      <c r="C92" s="133" t="s">
        <v>122</v>
      </c>
      <c r="D92" s="117" t="s">
        <v>119</v>
      </c>
      <c r="E92" s="126">
        <v>2</v>
      </c>
      <c r="F92" s="122"/>
      <c r="G92" s="122"/>
      <c r="H92" s="118"/>
      <c r="I92" s="122"/>
      <c r="J92" s="122"/>
      <c r="K92" s="118"/>
      <c r="L92" s="118"/>
      <c r="M92" s="118"/>
      <c r="N92" s="118"/>
      <c r="O92" s="118"/>
      <c r="P92" s="118"/>
    </row>
    <row r="93" spans="1:16" x14ac:dyDescent="0.2">
      <c r="A93" s="66">
        <v>92</v>
      </c>
      <c r="B93" s="56"/>
      <c r="C93" s="133" t="s">
        <v>147</v>
      </c>
      <c r="D93" s="117" t="s">
        <v>119</v>
      </c>
      <c r="E93" s="126">
        <v>3</v>
      </c>
      <c r="F93" s="122"/>
      <c r="G93" s="122"/>
      <c r="H93" s="118"/>
      <c r="I93" s="122"/>
      <c r="J93" s="122"/>
      <c r="K93" s="118"/>
      <c r="L93" s="118"/>
      <c r="M93" s="118"/>
      <c r="N93" s="118"/>
      <c r="O93" s="118"/>
      <c r="P93" s="118"/>
    </row>
    <row r="94" spans="1:16" x14ac:dyDescent="0.2">
      <c r="A94" s="55">
        <v>93</v>
      </c>
      <c r="B94" s="56"/>
      <c r="C94" s="56" t="s">
        <v>123</v>
      </c>
      <c r="D94" s="117" t="s">
        <v>119</v>
      </c>
      <c r="E94" s="126">
        <v>3</v>
      </c>
      <c r="F94" s="122"/>
      <c r="G94" s="122"/>
      <c r="H94" s="118"/>
      <c r="I94" s="122"/>
      <c r="J94" s="122"/>
      <c r="K94" s="118"/>
      <c r="L94" s="118"/>
      <c r="M94" s="118"/>
      <c r="N94" s="118"/>
      <c r="O94" s="118"/>
      <c r="P94" s="118"/>
    </row>
    <row r="95" spans="1:16" x14ac:dyDescent="0.2">
      <c r="A95" s="66">
        <v>94</v>
      </c>
      <c r="B95" s="56"/>
      <c r="C95" s="133" t="s">
        <v>124</v>
      </c>
      <c r="D95" s="117" t="s">
        <v>119</v>
      </c>
      <c r="E95" s="126">
        <v>3</v>
      </c>
      <c r="F95" s="122"/>
      <c r="G95" s="122"/>
      <c r="H95" s="118"/>
      <c r="I95" s="122"/>
      <c r="J95" s="122"/>
      <c r="K95" s="118"/>
      <c r="L95" s="118"/>
      <c r="M95" s="118"/>
      <c r="N95" s="118"/>
      <c r="O95" s="118"/>
      <c r="P95" s="118"/>
    </row>
    <row r="96" spans="1:16" x14ac:dyDescent="0.2">
      <c r="A96" s="55">
        <v>95</v>
      </c>
      <c r="B96" s="56"/>
      <c r="C96" s="56" t="s">
        <v>148</v>
      </c>
      <c r="D96" s="117" t="s">
        <v>119</v>
      </c>
      <c r="E96" s="126">
        <v>3</v>
      </c>
      <c r="F96" s="122"/>
      <c r="G96" s="122"/>
      <c r="H96" s="118"/>
      <c r="I96" s="122"/>
      <c r="J96" s="122"/>
      <c r="K96" s="118"/>
      <c r="L96" s="118"/>
      <c r="M96" s="118"/>
      <c r="N96" s="118"/>
      <c r="O96" s="118"/>
      <c r="P96" s="118"/>
    </row>
    <row r="97" spans="1:16" x14ac:dyDescent="0.2">
      <c r="A97" s="66">
        <v>96</v>
      </c>
      <c r="B97" s="56"/>
      <c r="C97" s="56" t="s">
        <v>125</v>
      </c>
      <c r="D97" s="117" t="s">
        <v>121</v>
      </c>
      <c r="E97" s="126">
        <v>1</v>
      </c>
      <c r="F97" s="122"/>
      <c r="G97" s="122"/>
      <c r="H97" s="118"/>
      <c r="I97" s="122"/>
      <c r="J97" s="122"/>
      <c r="K97" s="118"/>
      <c r="L97" s="118"/>
      <c r="M97" s="118"/>
      <c r="N97" s="118"/>
      <c r="O97" s="118"/>
      <c r="P97" s="118"/>
    </row>
    <row r="98" spans="1:16" x14ac:dyDescent="0.2">
      <c r="A98" s="55">
        <v>97</v>
      </c>
      <c r="B98" s="55" t="s">
        <v>162</v>
      </c>
      <c r="C98" s="113" t="s">
        <v>149</v>
      </c>
      <c r="D98" s="117"/>
      <c r="E98" s="126"/>
      <c r="F98" s="122"/>
      <c r="G98" s="122"/>
      <c r="H98" s="118"/>
      <c r="I98" s="122"/>
      <c r="J98" s="122"/>
      <c r="K98" s="118"/>
      <c r="L98" s="118"/>
      <c r="M98" s="118"/>
      <c r="N98" s="118"/>
      <c r="O98" s="118"/>
      <c r="P98" s="118"/>
    </row>
    <row r="99" spans="1:16" ht="25.5" x14ac:dyDescent="0.2">
      <c r="A99" s="66">
        <v>98</v>
      </c>
      <c r="B99" s="56"/>
      <c r="C99" s="56" t="s">
        <v>150</v>
      </c>
      <c r="D99" s="117" t="s">
        <v>38</v>
      </c>
      <c r="E99" s="126">
        <v>6</v>
      </c>
      <c r="F99" s="122"/>
      <c r="G99" s="122"/>
      <c r="H99" s="118"/>
      <c r="I99" s="122"/>
      <c r="J99" s="122"/>
      <c r="K99" s="118"/>
      <c r="L99" s="118"/>
      <c r="M99" s="118"/>
      <c r="N99" s="118"/>
      <c r="O99" s="118"/>
      <c r="P99" s="118"/>
    </row>
    <row r="100" spans="1:16" x14ac:dyDescent="0.2">
      <c r="A100" s="55">
        <v>99</v>
      </c>
      <c r="B100" s="56"/>
      <c r="C100" s="56" t="s">
        <v>151</v>
      </c>
      <c r="D100" s="117" t="s">
        <v>119</v>
      </c>
      <c r="E100" s="126">
        <v>3</v>
      </c>
      <c r="F100" s="122"/>
      <c r="G100" s="122"/>
      <c r="H100" s="118"/>
      <c r="I100" s="122"/>
      <c r="J100" s="122"/>
      <c r="K100" s="118"/>
      <c r="L100" s="118"/>
      <c r="M100" s="118"/>
      <c r="N100" s="118"/>
      <c r="O100" s="118"/>
      <c r="P100" s="118"/>
    </row>
    <row r="101" spans="1:16" ht="25.5" x14ac:dyDescent="0.2">
      <c r="A101" s="66">
        <v>100</v>
      </c>
      <c r="B101" s="56"/>
      <c r="C101" s="133" t="s">
        <v>229</v>
      </c>
      <c r="D101" s="117" t="s">
        <v>119</v>
      </c>
      <c r="E101" s="126">
        <v>3</v>
      </c>
      <c r="F101" s="122"/>
      <c r="G101" s="122"/>
      <c r="H101" s="118"/>
      <c r="I101" s="122"/>
      <c r="J101" s="122"/>
      <c r="K101" s="118"/>
      <c r="L101" s="118"/>
      <c r="M101" s="118"/>
      <c r="N101" s="118"/>
      <c r="O101" s="118"/>
      <c r="P101" s="118"/>
    </row>
    <row r="102" spans="1:16" x14ac:dyDescent="0.2">
      <c r="A102" s="55">
        <v>101</v>
      </c>
      <c r="B102" s="56"/>
      <c r="C102" s="56" t="s">
        <v>223</v>
      </c>
      <c r="D102" s="117" t="s">
        <v>119</v>
      </c>
      <c r="E102" s="126">
        <v>3</v>
      </c>
      <c r="F102" s="122"/>
      <c r="G102" s="122"/>
      <c r="H102" s="118"/>
      <c r="I102" s="122"/>
      <c r="J102" s="122"/>
      <c r="K102" s="118"/>
      <c r="L102" s="118"/>
      <c r="M102" s="118"/>
      <c r="N102" s="118"/>
      <c r="O102" s="118"/>
      <c r="P102" s="118"/>
    </row>
    <row r="103" spans="1:16" x14ac:dyDescent="0.2">
      <c r="A103" s="66">
        <v>102</v>
      </c>
      <c r="B103" s="56"/>
      <c r="C103" s="133" t="s">
        <v>224</v>
      </c>
      <c r="D103" s="117" t="s">
        <v>119</v>
      </c>
      <c r="E103" s="126">
        <v>3</v>
      </c>
      <c r="F103" s="122"/>
      <c r="G103" s="122"/>
      <c r="H103" s="118"/>
      <c r="I103" s="122"/>
      <c r="J103" s="122"/>
      <c r="K103" s="118"/>
      <c r="L103" s="118"/>
      <c r="M103" s="118"/>
      <c r="N103" s="118"/>
      <c r="O103" s="118"/>
      <c r="P103" s="118"/>
    </row>
    <row r="104" spans="1:16" x14ac:dyDescent="0.2">
      <c r="A104" s="55">
        <v>103</v>
      </c>
      <c r="B104" s="56"/>
      <c r="C104" s="133" t="s">
        <v>152</v>
      </c>
      <c r="D104" s="117" t="s">
        <v>121</v>
      </c>
      <c r="E104" s="126">
        <v>1</v>
      </c>
      <c r="F104" s="122"/>
      <c r="G104" s="122"/>
      <c r="H104" s="118"/>
      <c r="I104" s="122"/>
      <c r="J104" s="122"/>
      <c r="K104" s="118"/>
      <c r="L104" s="118"/>
      <c r="M104" s="118"/>
      <c r="N104" s="118"/>
      <c r="O104" s="118"/>
      <c r="P104" s="118"/>
    </row>
    <row r="105" spans="1:16" x14ac:dyDescent="0.2">
      <c r="A105" s="58" t="s">
        <v>5</v>
      </c>
      <c r="B105" s="59" t="s">
        <v>5</v>
      </c>
      <c r="C105" s="196" t="s">
        <v>6</v>
      </c>
      <c r="D105" s="196"/>
      <c r="E105" s="59" t="s">
        <v>5</v>
      </c>
      <c r="F105" s="90"/>
      <c r="G105" s="90"/>
      <c r="H105" s="90"/>
      <c r="I105" s="90"/>
      <c r="J105" s="90"/>
      <c r="K105" s="90"/>
      <c r="L105" s="91"/>
      <c r="M105" s="91"/>
      <c r="N105" s="91"/>
      <c r="O105" s="91"/>
      <c r="P105" s="91"/>
    </row>
    <row r="106" spans="1:16" x14ac:dyDescent="0.2">
      <c r="A106" s="58" t="s">
        <v>5</v>
      </c>
      <c r="B106" s="59" t="s">
        <v>5</v>
      </c>
      <c r="C106" s="197" t="s">
        <v>39</v>
      </c>
      <c r="D106" s="197"/>
      <c r="E106" s="197"/>
      <c r="F106" s="197"/>
      <c r="G106" s="197"/>
      <c r="H106" s="197"/>
      <c r="I106" s="197"/>
      <c r="J106" s="197"/>
      <c r="K106" s="197"/>
      <c r="L106" s="179" t="s">
        <v>218</v>
      </c>
      <c r="M106" s="92"/>
      <c r="N106" s="92"/>
      <c r="O106" s="93"/>
      <c r="P106" s="89"/>
    </row>
    <row r="107" spans="1:16" x14ac:dyDescent="0.2">
      <c r="A107" s="60" t="s">
        <v>5</v>
      </c>
      <c r="B107" s="17" t="s">
        <v>5</v>
      </c>
      <c r="C107" s="198" t="s">
        <v>40</v>
      </c>
      <c r="D107" s="198"/>
      <c r="E107" s="198"/>
      <c r="F107" s="198"/>
      <c r="G107" s="198"/>
      <c r="H107" s="198"/>
      <c r="I107" s="198"/>
      <c r="J107" s="198"/>
      <c r="K107" s="198"/>
      <c r="L107" s="81"/>
      <c r="M107" s="94"/>
      <c r="N107" s="94"/>
      <c r="O107" s="94"/>
      <c r="P107" s="94"/>
    </row>
    <row r="108" spans="1:16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  <row r="109" spans="1:16" x14ac:dyDescent="0.2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</row>
    <row r="110" spans="1:16" x14ac:dyDescent="0.2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</row>
    <row r="111" spans="1:16" x14ac:dyDescent="0.2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</row>
    <row r="112" spans="1:16" x14ac:dyDescent="0.2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</row>
    <row r="113" spans="1:16" x14ac:dyDescent="0.2">
      <c r="A113" s="199"/>
      <c r="B113" s="199"/>
      <c r="C113" s="82"/>
      <c r="D113" s="83"/>
      <c r="E113" s="83"/>
      <c r="F113" s="200"/>
      <c r="G113" s="200"/>
      <c r="H113" s="83"/>
      <c r="I113" s="176"/>
      <c r="J113" s="83"/>
      <c r="K113" s="83"/>
      <c r="L113" s="83"/>
      <c r="M113" s="83"/>
      <c r="N113" s="200"/>
      <c r="O113" s="200"/>
      <c r="P113" s="61"/>
    </row>
    <row r="114" spans="1:16" x14ac:dyDescent="0.2">
      <c r="A114" s="83"/>
      <c r="B114" s="194"/>
      <c r="C114" s="194"/>
      <c r="D114" s="194"/>
      <c r="E114" s="194"/>
      <c r="F114" s="194"/>
      <c r="G114" s="194"/>
      <c r="H114" s="83"/>
      <c r="I114" s="83"/>
      <c r="J114" s="195"/>
      <c r="K114" s="195"/>
      <c r="L114" s="195"/>
      <c r="M114" s="195"/>
      <c r="N114" s="195"/>
      <c r="O114" s="195"/>
      <c r="P114" s="62"/>
    </row>
    <row r="115" spans="1:16" x14ac:dyDescent="0.2">
      <c r="A115" s="83"/>
      <c r="B115" s="176"/>
      <c r="C115" s="83"/>
      <c r="D115" s="83"/>
      <c r="E115" s="83"/>
      <c r="F115" s="83"/>
      <c r="G115" s="83"/>
      <c r="H115" s="83"/>
      <c r="I115" s="72"/>
      <c r="J115"/>
      <c r="K115" s="84"/>
      <c r="L115" s="84"/>
      <c r="M115" s="84"/>
      <c r="N115" s="84"/>
      <c r="O115" s="84"/>
      <c r="P115" s="62"/>
    </row>
    <row r="116" spans="1:16" x14ac:dyDescent="0.2">
      <c r="A116" s="85"/>
      <c r="B116" s="72"/>
      <c r="C116"/>
      <c r="D116" s="86"/>
      <c r="E116" s="86"/>
      <c r="F116" s="86"/>
      <c r="G116" s="86"/>
      <c r="H116" s="86"/>
      <c r="I116" s="72"/>
      <c r="J116"/>
      <c r="K116" s="86"/>
      <c r="L116" s="86"/>
      <c r="M116" s="86"/>
      <c r="N116" s="86"/>
      <c r="O116" s="86"/>
    </row>
    <row r="117" spans="1:16" x14ac:dyDescent="0.2">
      <c r="A117" s="85"/>
      <c r="B117"/>
      <c r="C117"/>
      <c r="D117" s="86"/>
      <c r="E117" s="86"/>
      <c r="F117" s="86"/>
      <c r="G117" s="86"/>
      <c r="H117" s="86"/>
      <c r="I117" s="72"/>
      <c r="J117"/>
      <c r="K117" s="86"/>
      <c r="L117" s="86"/>
      <c r="M117" s="86"/>
      <c r="N117" s="86"/>
      <c r="O117" s="86"/>
    </row>
    <row r="118" spans="1:16" x14ac:dyDescent="0.2">
      <c r="I118"/>
      <c r="J118"/>
    </row>
  </sheetData>
  <mergeCells count="15">
    <mergeCell ref="N113:O113"/>
    <mergeCell ref="B114:G114"/>
    <mergeCell ref="J114:O114"/>
    <mergeCell ref="A2:P2"/>
    <mergeCell ref="A5:I5"/>
    <mergeCell ref="N9:O9"/>
    <mergeCell ref="D11:D12"/>
    <mergeCell ref="E11:E12"/>
    <mergeCell ref="F11:K11"/>
    <mergeCell ref="L11:P11"/>
    <mergeCell ref="C105:D105"/>
    <mergeCell ref="C106:K106"/>
    <mergeCell ref="C107:K107"/>
    <mergeCell ref="A113:B113"/>
    <mergeCell ref="F113:G1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1"/>
  <sheetViews>
    <sheetView topLeftCell="A52" workbookViewId="0">
      <selection activeCell="G35" sqref="G35"/>
    </sheetView>
  </sheetViews>
  <sheetFormatPr defaultRowHeight="12.75" x14ac:dyDescent="0.2"/>
  <cols>
    <col min="1" max="1" width="4.85546875" style="41" customWidth="1"/>
    <col min="2" max="2" width="8" style="42" customWidth="1"/>
    <col min="3" max="3" width="37.85546875" style="42" customWidth="1"/>
    <col min="4" max="4" width="7.85546875" style="42" customWidth="1"/>
    <col min="5" max="5" width="9.7109375" style="42" customWidth="1"/>
    <col min="6" max="6" width="9.28515625" style="42" customWidth="1"/>
    <col min="7" max="7" width="9.140625" style="42" customWidth="1"/>
    <col min="8" max="8" width="8.42578125" style="42"/>
    <col min="9" max="9" width="9.5703125" style="42" customWidth="1"/>
    <col min="10" max="11" width="8.42578125" style="42"/>
    <col min="12" max="12" width="8.85546875" style="42" customWidth="1"/>
    <col min="13" max="16" width="10.7109375" style="42" customWidth="1"/>
  </cols>
  <sheetData>
    <row r="2" spans="1:16" ht="15.75" x14ac:dyDescent="0.25">
      <c r="A2" s="192" t="s">
        <v>129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.75" x14ac:dyDescent="0.25">
      <c r="A3" s="178"/>
      <c r="B3" s="178"/>
      <c r="C3" s="178"/>
      <c r="D3" s="178"/>
      <c r="E3" s="87"/>
      <c r="F3" s="87"/>
      <c r="G3" s="87" t="s">
        <v>187</v>
      </c>
      <c r="H3" s="87"/>
      <c r="I3" s="87"/>
      <c r="J3" s="140"/>
      <c r="K3" s="140"/>
      <c r="L3" s="140"/>
      <c r="M3" s="140"/>
      <c r="N3" s="140"/>
      <c r="O3" s="140"/>
      <c r="P3" s="140"/>
    </row>
    <row r="4" spans="1:16" ht="15.75" x14ac:dyDescent="0.25">
      <c r="A4" s="178"/>
      <c r="B4" s="178"/>
      <c r="C4" s="178"/>
      <c r="D4" s="178"/>
      <c r="E4" s="178"/>
      <c r="F4" s="178"/>
      <c r="G4" s="178"/>
      <c r="H4" s="178"/>
      <c r="I4" s="178"/>
      <c r="J4" s="140"/>
      <c r="K4" s="140"/>
      <c r="L4" s="140"/>
      <c r="M4" s="140"/>
      <c r="N4" s="140"/>
      <c r="O4" s="140"/>
      <c r="P4" s="140"/>
    </row>
    <row r="5" spans="1:16" ht="15.75" x14ac:dyDescent="0.2">
      <c r="A5" s="181" t="str">
        <f>'1-4.4'!A5:I5</f>
        <v>Būves nosaukums: Skola</v>
      </c>
      <c r="B5" s="181"/>
      <c r="C5" s="181"/>
      <c r="D5" s="181"/>
      <c r="E5" s="181"/>
      <c r="F5" s="181"/>
      <c r="G5" s="181"/>
      <c r="H5" s="181"/>
      <c r="I5" s="181"/>
      <c r="J5" s="1"/>
      <c r="K5" s="1"/>
      <c r="L5" s="1"/>
      <c r="M5" s="1"/>
      <c r="N5" s="1"/>
      <c r="O5" s="1"/>
      <c r="P5" s="1"/>
    </row>
    <row r="6" spans="1:16" ht="15.75" x14ac:dyDescent="0.2">
      <c r="A6" s="3" t="s">
        <v>215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">
      <c r="A7" s="3" t="s">
        <v>216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">
      <c r="A8" s="44"/>
      <c r="B8" s="4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46" t="s">
        <v>210</v>
      </c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21</v>
      </c>
      <c r="M9" s="1"/>
      <c r="N9" s="193">
        <f>P70</f>
        <v>0</v>
      </c>
      <c r="O9" s="193"/>
      <c r="P9" s="1"/>
    </row>
    <row r="10" spans="1:16" ht="15.75" x14ac:dyDescent="0.2">
      <c r="A10" s="2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">
      <c r="A11" s="47" t="s">
        <v>0</v>
      </c>
      <c r="B11" s="48" t="s">
        <v>22</v>
      </c>
      <c r="C11" s="49" t="s">
        <v>23</v>
      </c>
      <c r="D11" s="182" t="s">
        <v>24</v>
      </c>
      <c r="E11" s="182" t="s">
        <v>219</v>
      </c>
      <c r="F11" s="182" t="s">
        <v>26</v>
      </c>
      <c r="G11" s="182"/>
      <c r="H11" s="182"/>
      <c r="I11" s="182"/>
      <c r="J11" s="182"/>
      <c r="K11" s="182"/>
      <c r="L11" s="182" t="s">
        <v>27</v>
      </c>
      <c r="M11" s="182"/>
      <c r="N11" s="182"/>
      <c r="O11" s="182"/>
      <c r="P11" s="182"/>
    </row>
    <row r="12" spans="1:16" ht="48" x14ac:dyDescent="0.2">
      <c r="A12" s="52" t="s">
        <v>3</v>
      </c>
      <c r="B12" s="53"/>
      <c r="C12" s="54" t="s">
        <v>28</v>
      </c>
      <c r="D12" s="182"/>
      <c r="E12" s="182"/>
      <c r="F12" s="88" t="s">
        <v>29</v>
      </c>
      <c r="G12" s="88" t="s">
        <v>30</v>
      </c>
      <c r="H12" s="88" t="s">
        <v>31</v>
      </c>
      <c r="I12" s="88" t="s">
        <v>32</v>
      </c>
      <c r="J12" s="88" t="s">
        <v>33</v>
      </c>
      <c r="K12" s="88" t="s">
        <v>34</v>
      </c>
      <c r="L12" s="88" t="s">
        <v>45</v>
      </c>
      <c r="M12" s="88" t="s">
        <v>31</v>
      </c>
      <c r="N12" s="88" t="s">
        <v>32</v>
      </c>
      <c r="O12" s="88" t="s">
        <v>33</v>
      </c>
      <c r="P12" s="88" t="s">
        <v>34</v>
      </c>
    </row>
    <row r="13" spans="1:16" x14ac:dyDescent="0.2">
      <c r="A13" s="55">
        <v>1</v>
      </c>
      <c r="B13" s="55">
        <v>2</v>
      </c>
      <c r="C13" s="55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</row>
    <row r="14" spans="1:16" x14ac:dyDescent="0.2">
      <c r="A14" s="55">
        <v>1</v>
      </c>
      <c r="B14" s="55" t="s">
        <v>156</v>
      </c>
      <c r="C14" s="127" t="s">
        <v>47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66">
        <v>2</v>
      </c>
      <c r="B15" s="55"/>
      <c r="C15" s="136" t="s">
        <v>82</v>
      </c>
      <c r="D15" s="65" t="s">
        <v>36</v>
      </c>
      <c r="E15" s="129">
        <v>200.7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x14ac:dyDescent="0.2">
      <c r="A16" s="55">
        <v>3</v>
      </c>
      <c r="B16" s="55"/>
      <c r="C16" s="136" t="s">
        <v>83</v>
      </c>
      <c r="D16" s="65" t="s">
        <v>35</v>
      </c>
      <c r="E16" s="129">
        <v>1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20" x14ac:dyDescent="0.2">
      <c r="A17" s="66">
        <v>4</v>
      </c>
      <c r="B17" s="55"/>
      <c r="C17" s="136" t="s">
        <v>203</v>
      </c>
      <c r="D17" s="65" t="s">
        <v>36</v>
      </c>
      <c r="E17" s="129">
        <v>116.6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20" x14ac:dyDescent="0.2">
      <c r="A18" s="55">
        <v>5</v>
      </c>
      <c r="B18" s="55"/>
      <c r="C18" s="136" t="s">
        <v>84</v>
      </c>
      <c r="D18" s="65" t="s">
        <v>36</v>
      </c>
      <c r="E18" s="129">
        <v>200.7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20" x14ac:dyDescent="0.2">
      <c r="A19" s="66">
        <v>6</v>
      </c>
      <c r="B19" s="55"/>
      <c r="C19" s="136" t="s">
        <v>85</v>
      </c>
      <c r="D19" s="65" t="s">
        <v>37</v>
      </c>
      <c r="E19" s="129">
        <v>6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</row>
    <row r="20" spans="1:20" x14ac:dyDescent="0.2">
      <c r="A20" s="55">
        <v>7</v>
      </c>
      <c r="B20" s="55" t="s">
        <v>157</v>
      </c>
      <c r="C20" s="112" t="s">
        <v>49</v>
      </c>
      <c r="D20" s="114"/>
      <c r="E20" s="130"/>
      <c r="F20" s="119"/>
      <c r="G20" s="119"/>
      <c r="H20" s="118"/>
      <c r="I20" s="119"/>
      <c r="J20" s="119"/>
      <c r="K20" s="118"/>
      <c r="L20" s="118"/>
      <c r="M20" s="118"/>
      <c r="N20" s="118"/>
      <c r="O20" s="118"/>
      <c r="P20" s="118"/>
    </row>
    <row r="21" spans="1:20" ht="25.5" x14ac:dyDescent="0.2">
      <c r="A21" s="55">
        <v>9</v>
      </c>
      <c r="B21" s="17"/>
      <c r="C21" s="56" t="s">
        <v>227</v>
      </c>
      <c r="D21" s="115" t="s">
        <v>48</v>
      </c>
      <c r="E21" s="126">
        <v>1</v>
      </c>
      <c r="F21" s="120"/>
      <c r="G21" s="121"/>
      <c r="H21" s="118"/>
      <c r="I21" s="122"/>
      <c r="J21" s="122"/>
      <c r="K21" s="118"/>
      <c r="L21" s="118"/>
      <c r="M21" s="118"/>
      <c r="N21" s="118"/>
      <c r="O21" s="118"/>
      <c r="P21" s="118"/>
    </row>
    <row r="22" spans="1:20" ht="25.5" x14ac:dyDescent="0.2">
      <c r="A22" s="66">
        <v>10</v>
      </c>
      <c r="B22" s="17"/>
      <c r="C22" s="56" t="s">
        <v>87</v>
      </c>
      <c r="D22" s="115" t="s">
        <v>48</v>
      </c>
      <c r="E22" s="126">
        <v>1</v>
      </c>
      <c r="F22" s="121"/>
      <c r="G22" s="121"/>
      <c r="H22" s="118"/>
      <c r="I22" s="122"/>
      <c r="J22" s="122"/>
      <c r="K22" s="118"/>
      <c r="L22" s="118"/>
      <c r="M22" s="118"/>
      <c r="N22" s="118"/>
      <c r="O22" s="118"/>
      <c r="P22" s="118"/>
    </row>
    <row r="23" spans="1:20" x14ac:dyDescent="0.2">
      <c r="A23" s="55">
        <v>11</v>
      </c>
      <c r="B23" s="17"/>
      <c r="C23" s="56" t="s">
        <v>88</v>
      </c>
      <c r="D23" s="115" t="s">
        <v>43</v>
      </c>
      <c r="E23" s="126">
        <v>1</v>
      </c>
      <c r="F23" s="121"/>
      <c r="G23" s="121"/>
      <c r="H23" s="118"/>
      <c r="I23" s="122"/>
      <c r="J23" s="122"/>
      <c r="K23" s="118"/>
      <c r="L23" s="118"/>
      <c r="M23" s="118"/>
      <c r="N23" s="118"/>
      <c r="O23" s="118"/>
      <c r="P23" s="118"/>
    </row>
    <row r="24" spans="1:20" x14ac:dyDescent="0.2">
      <c r="A24" s="66">
        <v>12</v>
      </c>
      <c r="B24" s="17"/>
      <c r="C24" s="56" t="s">
        <v>50</v>
      </c>
      <c r="D24" s="115" t="s">
        <v>48</v>
      </c>
      <c r="E24" s="126">
        <v>1</v>
      </c>
      <c r="F24" s="122"/>
      <c r="G24" s="121"/>
      <c r="H24" s="118"/>
      <c r="I24" s="122"/>
      <c r="J24" s="122"/>
      <c r="K24" s="118"/>
      <c r="L24" s="118"/>
      <c r="M24" s="118"/>
      <c r="N24" s="118"/>
      <c r="O24" s="118"/>
      <c r="P24" s="118"/>
    </row>
    <row r="25" spans="1:20" x14ac:dyDescent="0.2">
      <c r="A25" s="55">
        <v>13</v>
      </c>
      <c r="B25" s="17"/>
      <c r="C25" s="133" t="s">
        <v>51</v>
      </c>
      <c r="D25" s="115" t="s">
        <v>48</v>
      </c>
      <c r="E25" s="126">
        <v>1</v>
      </c>
      <c r="F25" s="122"/>
      <c r="G25" s="121"/>
      <c r="H25" s="118"/>
      <c r="I25" s="122"/>
      <c r="J25" s="122"/>
      <c r="K25" s="118"/>
      <c r="L25" s="118"/>
      <c r="M25" s="118"/>
      <c r="N25" s="118"/>
      <c r="O25" s="118"/>
      <c r="P25" s="118"/>
    </row>
    <row r="26" spans="1:20" x14ac:dyDescent="0.2">
      <c r="A26" s="66">
        <v>14</v>
      </c>
      <c r="B26" s="17"/>
      <c r="C26" s="56" t="s">
        <v>89</v>
      </c>
      <c r="D26" s="115" t="s">
        <v>52</v>
      </c>
      <c r="E26" s="126">
        <v>38</v>
      </c>
      <c r="F26" s="121"/>
      <c r="G26" s="121"/>
      <c r="H26" s="118"/>
      <c r="I26" s="122"/>
      <c r="J26" s="122"/>
      <c r="K26" s="118"/>
      <c r="L26" s="118"/>
      <c r="M26" s="118"/>
      <c r="N26" s="118"/>
      <c r="O26" s="118"/>
      <c r="P26" s="118"/>
    </row>
    <row r="27" spans="1:20" x14ac:dyDescent="0.2">
      <c r="A27" s="55">
        <v>15</v>
      </c>
      <c r="B27" s="17"/>
      <c r="C27" s="56" t="s">
        <v>90</v>
      </c>
      <c r="D27" s="115" t="s">
        <v>52</v>
      </c>
      <c r="E27" s="126">
        <v>38</v>
      </c>
      <c r="F27" s="121"/>
      <c r="G27" s="121"/>
      <c r="H27" s="118"/>
      <c r="I27" s="122"/>
      <c r="J27" s="122"/>
      <c r="K27" s="118"/>
      <c r="L27" s="118"/>
      <c r="M27" s="118"/>
      <c r="N27" s="118"/>
      <c r="O27" s="118"/>
      <c r="P27" s="118"/>
    </row>
    <row r="28" spans="1:20" x14ac:dyDescent="0.2">
      <c r="A28" s="66">
        <v>16</v>
      </c>
      <c r="B28" s="55" t="s">
        <v>158</v>
      </c>
      <c r="C28" s="113" t="s">
        <v>53</v>
      </c>
      <c r="D28" s="116"/>
      <c r="E28" s="131"/>
      <c r="F28" s="123"/>
      <c r="G28" s="123"/>
      <c r="H28" s="118"/>
      <c r="I28" s="123"/>
      <c r="J28" s="123"/>
      <c r="K28" s="118"/>
      <c r="L28" s="118"/>
      <c r="M28" s="118"/>
      <c r="N28" s="118"/>
      <c r="O28" s="118"/>
      <c r="P28" s="118"/>
    </row>
    <row r="29" spans="1:20" s="166" customFormat="1" x14ac:dyDescent="0.2">
      <c r="A29" s="161">
        <v>6</v>
      </c>
      <c r="B29" s="162"/>
      <c r="C29" s="163" t="s">
        <v>205</v>
      </c>
      <c r="D29" s="164" t="s">
        <v>36</v>
      </c>
      <c r="E29" s="129">
        <v>116.6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</row>
    <row r="30" spans="1:20" s="1" customFormat="1" ht="27.75" customHeight="1" x14ac:dyDescent="0.2">
      <c r="A30" s="66">
        <v>18</v>
      </c>
      <c r="B30" s="17"/>
      <c r="C30" s="17" t="s">
        <v>204</v>
      </c>
      <c r="D30" s="115" t="s">
        <v>36</v>
      </c>
      <c r="E30" s="129">
        <v>116.6</v>
      </c>
      <c r="F30" s="122"/>
      <c r="G30" s="121"/>
      <c r="H30" s="118"/>
      <c r="I30" s="120"/>
      <c r="J30" s="120"/>
      <c r="K30" s="118"/>
      <c r="L30" s="118"/>
      <c r="M30" s="118"/>
      <c r="N30" s="118"/>
      <c r="O30" s="118"/>
      <c r="P30" s="118"/>
      <c r="R30" s="51"/>
      <c r="S30" s="51"/>
      <c r="T30" s="51"/>
    </row>
    <row r="31" spans="1:20" ht="25.5" x14ac:dyDescent="0.2">
      <c r="A31" s="55">
        <v>19</v>
      </c>
      <c r="B31" s="56"/>
      <c r="C31" s="56" t="s">
        <v>91</v>
      </c>
      <c r="D31" s="117" t="s">
        <v>36</v>
      </c>
      <c r="E31" s="129">
        <v>116.6</v>
      </c>
      <c r="F31" s="124"/>
      <c r="G31" s="124"/>
      <c r="H31" s="118"/>
      <c r="I31" s="125"/>
      <c r="J31" s="120"/>
      <c r="K31" s="118"/>
      <c r="L31" s="118"/>
      <c r="M31" s="118"/>
      <c r="N31" s="118"/>
      <c r="O31" s="118"/>
      <c r="P31" s="118"/>
    </row>
    <row r="32" spans="1:20" ht="38.25" x14ac:dyDescent="0.2">
      <c r="A32" s="66">
        <v>20</v>
      </c>
      <c r="B32" s="17"/>
      <c r="C32" s="56" t="s">
        <v>92</v>
      </c>
      <c r="D32" s="115" t="s">
        <v>36</v>
      </c>
      <c r="E32" s="129">
        <v>116.6</v>
      </c>
      <c r="F32" s="121"/>
      <c r="G32" s="121"/>
      <c r="H32" s="118"/>
      <c r="I32" s="125"/>
      <c r="J32" s="120"/>
      <c r="K32" s="118"/>
      <c r="L32" s="118"/>
      <c r="M32" s="118"/>
      <c r="N32" s="118"/>
      <c r="O32" s="118"/>
      <c r="P32" s="118"/>
    </row>
    <row r="33" spans="1:20" s="1" customFormat="1" x14ac:dyDescent="0.2">
      <c r="A33" s="66">
        <v>14</v>
      </c>
      <c r="B33" s="17"/>
      <c r="C33" s="134" t="s">
        <v>135</v>
      </c>
      <c r="D33" s="115" t="s">
        <v>38</v>
      </c>
      <c r="E33" s="132">
        <v>96.49</v>
      </c>
      <c r="F33" s="121"/>
      <c r="G33" s="121"/>
      <c r="H33" s="118"/>
      <c r="I33" s="120"/>
      <c r="J33" s="121"/>
      <c r="K33" s="121"/>
      <c r="L33" s="121"/>
      <c r="M33" s="121"/>
      <c r="N33" s="121"/>
      <c r="O33" s="121"/>
      <c r="P33" s="121"/>
      <c r="R33" s="51"/>
      <c r="S33" s="51"/>
      <c r="T33" s="51"/>
    </row>
    <row r="34" spans="1:20" x14ac:dyDescent="0.2">
      <c r="A34" s="55">
        <v>21</v>
      </c>
      <c r="B34" s="55" t="s">
        <v>158</v>
      </c>
      <c r="C34" s="113" t="s">
        <v>58</v>
      </c>
      <c r="D34" s="116"/>
      <c r="E34" s="131"/>
      <c r="F34" s="123"/>
      <c r="G34" s="123"/>
      <c r="H34" s="118"/>
      <c r="I34" s="123"/>
      <c r="J34" s="123"/>
      <c r="K34" s="118"/>
      <c r="L34" s="118"/>
      <c r="M34" s="118"/>
      <c r="N34" s="118"/>
      <c r="O34" s="118"/>
      <c r="P34" s="118"/>
    </row>
    <row r="35" spans="1:20" ht="51" x14ac:dyDescent="0.2">
      <c r="A35" s="66">
        <v>22</v>
      </c>
      <c r="B35" s="17"/>
      <c r="C35" s="56" t="s">
        <v>155</v>
      </c>
      <c r="D35" s="115" t="s">
        <v>36</v>
      </c>
      <c r="E35" s="132">
        <v>24.2</v>
      </c>
      <c r="F35" s="120"/>
      <c r="G35" s="120"/>
      <c r="H35" s="118"/>
      <c r="I35" s="120"/>
      <c r="J35" s="121"/>
      <c r="K35" s="118"/>
      <c r="L35" s="118"/>
      <c r="M35" s="118"/>
      <c r="N35" s="118"/>
      <c r="O35" s="118"/>
      <c r="P35" s="118"/>
    </row>
    <row r="36" spans="1:20" x14ac:dyDescent="0.2">
      <c r="A36" s="55">
        <v>23</v>
      </c>
      <c r="B36" s="56"/>
      <c r="C36" s="133" t="s">
        <v>60</v>
      </c>
      <c r="D36" s="117" t="s">
        <v>36</v>
      </c>
      <c r="E36" s="129">
        <v>249.1</v>
      </c>
      <c r="F36" s="122"/>
      <c r="G36" s="122"/>
      <c r="H36" s="118"/>
      <c r="I36" s="122"/>
      <c r="J36" s="122"/>
      <c r="K36" s="118"/>
      <c r="L36" s="118"/>
      <c r="M36" s="118"/>
      <c r="N36" s="118"/>
      <c r="O36" s="118"/>
      <c r="P36" s="118"/>
    </row>
    <row r="37" spans="1:20" x14ac:dyDescent="0.2">
      <c r="A37" s="66">
        <v>24</v>
      </c>
      <c r="B37" s="56"/>
      <c r="C37" s="133" t="s">
        <v>61</v>
      </c>
      <c r="D37" s="117" t="s">
        <v>36</v>
      </c>
      <c r="E37" s="129">
        <v>249.1</v>
      </c>
      <c r="F37" s="122"/>
      <c r="G37" s="122"/>
      <c r="H37" s="118"/>
      <c r="I37" s="122"/>
      <c r="J37" s="122"/>
      <c r="K37" s="118"/>
      <c r="L37" s="118"/>
      <c r="M37" s="118"/>
      <c r="N37" s="118"/>
      <c r="O37" s="118"/>
      <c r="P37" s="118"/>
    </row>
    <row r="38" spans="1:20" x14ac:dyDescent="0.2">
      <c r="A38" s="55">
        <v>25</v>
      </c>
      <c r="B38" s="56"/>
      <c r="C38" s="133" t="s">
        <v>62</v>
      </c>
      <c r="D38" s="117" t="s">
        <v>36</v>
      </c>
      <c r="E38" s="129">
        <v>249.1</v>
      </c>
      <c r="F38" s="122"/>
      <c r="G38" s="122"/>
      <c r="H38" s="118"/>
      <c r="I38" s="122"/>
      <c r="J38" s="122"/>
      <c r="K38" s="118"/>
      <c r="L38" s="118"/>
      <c r="M38" s="118"/>
      <c r="N38" s="118"/>
      <c r="O38" s="118"/>
      <c r="P38" s="118"/>
    </row>
    <row r="39" spans="1:20" x14ac:dyDescent="0.2">
      <c r="A39" s="66">
        <v>26</v>
      </c>
      <c r="B39" s="56"/>
      <c r="C39" s="133" t="s">
        <v>63</v>
      </c>
      <c r="D39" s="117" t="s">
        <v>36</v>
      </c>
      <c r="E39" s="129">
        <v>249.1</v>
      </c>
      <c r="F39" s="122"/>
      <c r="G39" s="122"/>
      <c r="H39" s="118"/>
      <c r="I39" s="122"/>
      <c r="J39" s="122"/>
      <c r="K39" s="118"/>
      <c r="L39" s="118"/>
      <c r="M39" s="118"/>
      <c r="N39" s="118"/>
      <c r="O39" s="118"/>
      <c r="P39" s="118"/>
    </row>
    <row r="40" spans="1:20" x14ac:dyDescent="0.2">
      <c r="A40" s="55">
        <v>27</v>
      </c>
      <c r="B40" s="56"/>
      <c r="C40" s="133" t="s">
        <v>64</v>
      </c>
      <c r="D40" s="117" t="s">
        <v>36</v>
      </c>
      <c r="E40" s="129">
        <v>249.1</v>
      </c>
      <c r="F40" s="122"/>
      <c r="G40" s="122"/>
      <c r="H40" s="118"/>
      <c r="I40" s="122"/>
      <c r="J40" s="122"/>
      <c r="K40" s="118"/>
      <c r="L40" s="118"/>
      <c r="M40" s="118"/>
      <c r="N40" s="118"/>
      <c r="O40" s="118"/>
      <c r="P40" s="118"/>
    </row>
    <row r="41" spans="1:20" x14ac:dyDescent="0.2">
      <c r="A41" s="66">
        <v>28</v>
      </c>
      <c r="B41" s="56"/>
      <c r="C41" s="133" t="s">
        <v>65</v>
      </c>
      <c r="D41" s="117" t="s">
        <v>36</v>
      </c>
      <c r="E41" s="129">
        <v>249.1</v>
      </c>
      <c r="F41" s="122"/>
      <c r="G41" s="122"/>
      <c r="H41" s="118"/>
      <c r="I41" s="122"/>
      <c r="J41" s="122"/>
      <c r="K41" s="118"/>
      <c r="L41" s="118"/>
      <c r="M41" s="118"/>
      <c r="N41" s="118"/>
      <c r="O41" s="118"/>
      <c r="P41" s="118"/>
    </row>
    <row r="42" spans="1:20" x14ac:dyDescent="0.2">
      <c r="A42" s="55">
        <v>29</v>
      </c>
      <c r="B42" s="56"/>
      <c r="C42" s="133" t="s">
        <v>97</v>
      </c>
      <c r="D42" s="117" t="s">
        <v>36</v>
      </c>
      <c r="E42" s="129">
        <v>249.1</v>
      </c>
      <c r="F42" s="122"/>
      <c r="G42" s="122"/>
      <c r="H42" s="118"/>
      <c r="I42" s="122"/>
      <c r="J42" s="122"/>
      <c r="K42" s="118"/>
      <c r="L42" s="118"/>
      <c r="M42" s="118"/>
      <c r="N42" s="118"/>
      <c r="O42" s="118"/>
      <c r="P42" s="118"/>
    </row>
    <row r="43" spans="1:20" x14ac:dyDescent="0.2">
      <c r="A43" s="66">
        <v>30</v>
      </c>
      <c r="B43" s="56"/>
      <c r="C43" s="133" t="s">
        <v>66</v>
      </c>
      <c r="D43" s="117" t="s">
        <v>36</v>
      </c>
      <c r="E43" s="129">
        <v>249.1</v>
      </c>
      <c r="F43" s="122"/>
      <c r="G43" s="122"/>
      <c r="H43" s="118"/>
      <c r="I43" s="122"/>
      <c r="J43" s="122"/>
      <c r="K43" s="118"/>
      <c r="L43" s="118"/>
      <c r="M43" s="118"/>
      <c r="N43" s="118"/>
      <c r="O43" s="118"/>
      <c r="P43" s="118"/>
    </row>
    <row r="44" spans="1:20" x14ac:dyDescent="0.2">
      <c r="A44" s="66">
        <v>24</v>
      </c>
      <c r="B44" s="56"/>
      <c r="C44" s="56" t="s">
        <v>183</v>
      </c>
      <c r="D44" s="117" t="s">
        <v>36</v>
      </c>
      <c r="E44" s="129">
        <v>1.5</v>
      </c>
      <c r="F44" s="122"/>
      <c r="G44" s="122"/>
      <c r="H44" s="118"/>
      <c r="I44" s="122"/>
      <c r="J44" s="122"/>
      <c r="K44" s="118"/>
      <c r="L44" s="118"/>
      <c r="M44" s="118"/>
      <c r="N44" s="118"/>
      <c r="O44" s="118"/>
      <c r="P44" s="118"/>
    </row>
    <row r="45" spans="1:20" x14ac:dyDescent="0.2">
      <c r="A45" s="55">
        <v>31</v>
      </c>
      <c r="B45" s="55" t="s">
        <v>158</v>
      </c>
      <c r="C45" s="113" t="s">
        <v>67</v>
      </c>
      <c r="D45" s="117"/>
      <c r="E45" s="126"/>
      <c r="F45" s="122"/>
      <c r="G45" s="122"/>
      <c r="H45" s="118"/>
      <c r="I45" s="122"/>
      <c r="J45" s="122"/>
      <c r="K45" s="118"/>
      <c r="L45" s="118"/>
      <c r="M45" s="118"/>
      <c r="N45" s="118"/>
      <c r="O45" s="118"/>
      <c r="P45" s="118"/>
    </row>
    <row r="46" spans="1:20" x14ac:dyDescent="0.2">
      <c r="A46" s="66">
        <v>32</v>
      </c>
      <c r="B46" s="56"/>
      <c r="C46" s="56" t="s">
        <v>68</v>
      </c>
      <c r="D46" s="117" t="s">
        <v>36</v>
      </c>
      <c r="E46" s="129">
        <v>116.6</v>
      </c>
      <c r="F46" s="122"/>
      <c r="G46" s="122"/>
      <c r="H46" s="118"/>
      <c r="I46" s="122"/>
      <c r="J46" s="122"/>
      <c r="K46" s="118"/>
      <c r="L46" s="118"/>
      <c r="M46" s="118"/>
      <c r="N46" s="118"/>
      <c r="O46" s="118"/>
      <c r="P46" s="118"/>
    </row>
    <row r="47" spans="1:20" x14ac:dyDescent="0.2">
      <c r="A47" s="55">
        <v>33</v>
      </c>
      <c r="B47" s="56"/>
      <c r="C47" s="133" t="s">
        <v>42</v>
      </c>
      <c r="D47" s="117" t="s">
        <v>36</v>
      </c>
      <c r="E47" s="129">
        <v>116.6</v>
      </c>
      <c r="F47" s="122"/>
      <c r="G47" s="122"/>
      <c r="H47" s="118"/>
      <c r="I47" s="122"/>
      <c r="J47" s="122"/>
      <c r="K47" s="118"/>
      <c r="L47" s="118"/>
      <c r="M47" s="118"/>
      <c r="N47" s="118"/>
      <c r="O47" s="118"/>
      <c r="P47" s="118"/>
    </row>
    <row r="48" spans="1:20" x14ac:dyDescent="0.2">
      <c r="A48" s="66">
        <v>34</v>
      </c>
      <c r="B48" s="56"/>
      <c r="C48" s="133" t="s">
        <v>97</v>
      </c>
      <c r="D48" s="117" t="s">
        <v>36</v>
      </c>
      <c r="E48" s="129">
        <v>116.6</v>
      </c>
      <c r="F48" s="122"/>
      <c r="G48" s="122"/>
      <c r="H48" s="118"/>
      <c r="I48" s="122"/>
      <c r="J48" s="122"/>
      <c r="K48" s="118"/>
      <c r="L48" s="118"/>
      <c r="M48" s="118"/>
      <c r="N48" s="118"/>
      <c r="O48" s="118"/>
      <c r="P48" s="118"/>
    </row>
    <row r="49" spans="1:16" x14ac:dyDescent="0.2">
      <c r="A49" s="55">
        <v>35</v>
      </c>
      <c r="B49" s="55" t="s">
        <v>159</v>
      </c>
      <c r="C49" s="113" t="s">
        <v>98</v>
      </c>
      <c r="D49" s="117"/>
      <c r="E49" s="126"/>
      <c r="F49" s="122"/>
      <c r="G49" s="122"/>
      <c r="H49" s="118"/>
      <c r="I49" s="122"/>
      <c r="J49" s="122"/>
      <c r="K49" s="118"/>
      <c r="L49" s="118"/>
      <c r="M49" s="118"/>
      <c r="N49" s="118"/>
      <c r="O49" s="118"/>
      <c r="P49" s="118"/>
    </row>
    <row r="50" spans="1:16" x14ac:dyDescent="0.2">
      <c r="A50" s="66">
        <v>36</v>
      </c>
      <c r="B50" s="56"/>
      <c r="C50" s="56" t="s">
        <v>69</v>
      </c>
      <c r="D50" s="117" t="s">
        <v>38</v>
      </c>
      <c r="E50" s="126">
        <v>217</v>
      </c>
      <c r="F50" s="122"/>
      <c r="G50" s="122"/>
      <c r="H50" s="118"/>
      <c r="I50" s="122"/>
      <c r="J50" s="122"/>
      <c r="K50" s="118"/>
      <c r="L50" s="118"/>
      <c r="M50" s="118"/>
      <c r="N50" s="118"/>
      <c r="O50" s="118"/>
      <c r="P50" s="118"/>
    </row>
    <row r="51" spans="1:16" x14ac:dyDescent="0.2">
      <c r="A51" s="55">
        <v>37</v>
      </c>
      <c r="B51" s="56"/>
      <c r="C51" s="56" t="s">
        <v>70</v>
      </c>
      <c r="D51" s="117" t="s">
        <v>38</v>
      </c>
      <c r="E51" s="126">
        <v>219</v>
      </c>
      <c r="F51" s="122"/>
      <c r="G51" s="122"/>
      <c r="H51" s="118"/>
      <c r="I51" s="122"/>
      <c r="J51" s="122"/>
      <c r="K51" s="118"/>
      <c r="L51" s="118"/>
      <c r="M51" s="118"/>
      <c r="N51" s="118"/>
      <c r="O51" s="118"/>
      <c r="P51" s="118"/>
    </row>
    <row r="52" spans="1:16" ht="25.5" x14ac:dyDescent="0.2">
      <c r="A52" s="66">
        <v>38</v>
      </c>
      <c r="B52" s="56"/>
      <c r="C52" s="56" t="s">
        <v>71</v>
      </c>
      <c r="D52" s="117" t="s">
        <v>41</v>
      </c>
      <c r="E52" s="126">
        <v>1</v>
      </c>
      <c r="F52" s="122"/>
      <c r="G52" s="122"/>
      <c r="H52" s="118"/>
      <c r="I52" s="122"/>
      <c r="J52" s="122"/>
      <c r="K52" s="118"/>
      <c r="L52" s="118"/>
      <c r="M52" s="118"/>
      <c r="N52" s="118"/>
      <c r="O52" s="118"/>
      <c r="P52" s="118"/>
    </row>
    <row r="53" spans="1:16" x14ac:dyDescent="0.2">
      <c r="A53" s="55">
        <v>39</v>
      </c>
      <c r="B53" s="56"/>
      <c r="C53" s="133" t="s">
        <v>72</v>
      </c>
      <c r="D53" s="117" t="s">
        <v>41</v>
      </c>
      <c r="E53" s="126">
        <v>4</v>
      </c>
      <c r="F53" s="122"/>
      <c r="G53" s="122"/>
      <c r="H53" s="118"/>
      <c r="I53" s="122"/>
      <c r="J53" s="122"/>
      <c r="K53" s="118"/>
      <c r="L53" s="118"/>
      <c r="M53" s="118"/>
      <c r="N53" s="118"/>
      <c r="O53" s="118"/>
      <c r="P53" s="118"/>
    </row>
    <row r="54" spans="1:16" x14ac:dyDescent="0.2">
      <c r="A54" s="66">
        <v>40</v>
      </c>
      <c r="B54" s="56"/>
      <c r="C54" s="133" t="s">
        <v>73</v>
      </c>
      <c r="D54" s="117" t="s">
        <v>41</v>
      </c>
      <c r="E54" s="126">
        <v>9</v>
      </c>
      <c r="F54" s="122"/>
      <c r="G54" s="122"/>
      <c r="H54" s="118"/>
      <c r="I54" s="122"/>
      <c r="J54" s="122"/>
      <c r="K54" s="118"/>
      <c r="L54" s="118"/>
      <c r="M54" s="118"/>
      <c r="N54" s="118"/>
      <c r="O54" s="118"/>
      <c r="P54" s="118"/>
    </row>
    <row r="55" spans="1:16" x14ac:dyDescent="0.2">
      <c r="A55" s="55">
        <v>41</v>
      </c>
      <c r="B55" s="56"/>
      <c r="C55" s="133" t="s">
        <v>74</v>
      </c>
      <c r="D55" s="117" t="s">
        <v>41</v>
      </c>
      <c r="E55" s="126">
        <v>3</v>
      </c>
      <c r="F55" s="122"/>
      <c r="G55" s="122"/>
      <c r="H55" s="118"/>
      <c r="I55" s="122"/>
      <c r="J55" s="122"/>
      <c r="K55" s="118"/>
      <c r="L55" s="118"/>
      <c r="M55" s="118"/>
      <c r="N55" s="118"/>
      <c r="O55" s="118"/>
      <c r="P55" s="118"/>
    </row>
    <row r="56" spans="1:16" x14ac:dyDescent="0.2">
      <c r="A56" s="66">
        <v>42</v>
      </c>
      <c r="B56" s="56"/>
      <c r="C56" s="133" t="s">
        <v>75</v>
      </c>
      <c r="D56" s="117" t="s">
        <v>41</v>
      </c>
      <c r="E56" s="126">
        <v>3</v>
      </c>
      <c r="F56" s="122"/>
      <c r="G56" s="122"/>
      <c r="H56" s="118"/>
      <c r="I56" s="122"/>
      <c r="J56" s="122"/>
      <c r="K56" s="118"/>
      <c r="L56" s="118"/>
      <c r="M56" s="118"/>
      <c r="N56" s="118"/>
      <c r="O56" s="118"/>
      <c r="P56" s="118"/>
    </row>
    <row r="57" spans="1:16" x14ac:dyDescent="0.2">
      <c r="A57" s="55">
        <v>43</v>
      </c>
      <c r="B57" s="56"/>
      <c r="C57" s="133" t="s">
        <v>76</v>
      </c>
      <c r="D57" s="117" t="s">
        <v>41</v>
      </c>
      <c r="E57" s="126">
        <v>2</v>
      </c>
      <c r="F57" s="122"/>
      <c r="G57" s="122"/>
      <c r="H57" s="118"/>
      <c r="I57" s="122"/>
      <c r="J57" s="122"/>
      <c r="K57" s="118"/>
      <c r="L57" s="118"/>
      <c r="M57" s="118"/>
      <c r="N57" s="118"/>
      <c r="O57" s="118"/>
      <c r="P57" s="118"/>
    </row>
    <row r="58" spans="1:16" ht="25.5" x14ac:dyDescent="0.2">
      <c r="A58" s="66">
        <v>44</v>
      </c>
      <c r="B58" s="56"/>
      <c r="C58" s="56" t="s">
        <v>128</v>
      </c>
      <c r="D58" s="117" t="s">
        <v>41</v>
      </c>
      <c r="E58" s="126">
        <v>30</v>
      </c>
      <c r="F58" s="122"/>
      <c r="G58" s="122"/>
      <c r="H58" s="118"/>
      <c r="I58" s="122"/>
      <c r="J58" s="122"/>
      <c r="K58" s="118"/>
      <c r="L58" s="118"/>
      <c r="M58" s="118"/>
      <c r="N58" s="118"/>
      <c r="O58" s="118"/>
      <c r="P58" s="118"/>
    </row>
    <row r="59" spans="1:16" ht="38.25" x14ac:dyDescent="0.2">
      <c r="A59" s="55">
        <v>45</v>
      </c>
      <c r="B59" s="56"/>
      <c r="C59" s="56" t="s">
        <v>99</v>
      </c>
      <c r="D59" s="117" t="s">
        <v>36</v>
      </c>
      <c r="E59" s="129">
        <v>116.6</v>
      </c>
      <c r="F59" s="122"/>
      <c r="G59" s="122"/>
      <c r="H59" s="118"/>
      <c r="I59" s="122"/>
      <c r="J59" s="122"/>
      <c r="K59" s="118"/>
      <c r="L59" s="118"/>
      <c r="M59" s="118"/>
      <c r="N59" s="118"/>
      <c r="O59" s="118"/>
      <c r="P59" s="118"/>
    </row>
    <row r="60" spans="1:16" ht="25.5" x14ac:dyDescent="0.2">
      <c r="A60" s="66">
        <v>46</v>
      </c>
      <c r="B60" s="56"/>
      <c r="C60" s="56" t="s">
        <v>77</v>
      </c>
      <c r="D60" s="117" t="s">
        <v>41</v>
      </c>
      <c r="E60" s="126">
        <v>31</v>
      </c>
      <c r="F60" s="122"/>
      <c r="G60" s="122"/>
      <c r="H60" s="118"/>
      <c r="I60" s="122"/>
      <c r="J60" s="122"/>
      <c r="K60" s="118"/>
      <c r="L60" s="118"/>
      <c r="M60" s="118"/>
      <c r="N60" s="118"/>
      <c r="O60" s="118"/>
      <c r="P60" s="118"/>
    </row>
    <row r="61" spans="1:16" x14ac:dyDescent="0.2">
      <c r="A61" s="55">
        <v>47</v>
      </c>
      <c r="B61" s="56"/>
      <c r="C61" s="56" t="s">
        <v>78</v>
      </c>
      <c r="D61" s="117" t="s">
        <v>41</v>
      </c>
      <c r="E61" s="126">
        <v>2</v>
      </c>
      <c r="F61" s="122"/>
      <c r="G61" s="122"/>
      <c r="H61" s="118"/>
      <c r="I61" s="122"/>
      <c r="J61" s="122"/>
      <c r="K61" s="118"/>
      <c r="L61" s="118"/>
      <c r="M61" s="118"/>
      <c r="N61" s="118"/>
      <c r="O61" s="118"/>
      <c r="P61" s="118"/>
    </row>
    <row r="62" spans="1:16" x14ac:dyDescent="0.2">
      <c r="A62" s="66">
        <v>48</v>
      </c>
      <c r="B62" s="56"/>
      <c r="C62" s="56" t="s">
        <v>79</v>
      </c>
      <c r="D62" s="117" t="s">
        <v>41</v>
      </c>
      <c r="E62" s="126">
        <v>3</v>
      </c>
      <c r="F62" s="122"/>
      <c r="G62" s="122"/>
      <c r="H62" s="118"/>
      <c r="I62" s="122"/>
      <c r="J62" s="122"/>
      <c r="K62" s="118"/>
      <c r="L62" s="118"/>
      <c r="M62" s="118"/>
      <c r="N62" s="118"/>
      <c r="O62" s="118"/>
      <c r="P62" s="118"/>
    </row>
    <row r="63" spans="1:16" x14ac:dyDescent="0.2">
      <c r="A63" s="55">
        <v>49</v>
      </c>
      <c r="B63" s="56"/>
      <c r="C63" s="56" t="s">
        <v>80</v>
      </c>
      <c r="D63" s="117" t="s">
        <v>41</v>
      </c>
      <c r="E63" s="126">
        <v>30</v>
      </c>
      <c r="F63" s="122"/>
      <c r="G63" s="122"/>
      <c r="H63" s="118"/>
      <c r="I63" s="122"/>
      <c r="J63" s="122"/>
      <c r="K63" s="118"/>
      <c r="L63" s="118"/>
      <c r="M63" s="118"/>
      <c r="N63" s="118"/>
      <c r="O63" s="118"/>
      <c r="P63" s="118"/>
    </row>
    <row r="64" spans="1:16" x14ac:dyDescent="0.2">
      <c r="A64" s="66">
        <v>50</v>
      </c>
      <c r="B64" s="56"/>
      <c r="C64" s="56" t="s">
        <v>81</v>
      </c>
      <c r="D64" s="117" t="s">
        <v>41</v>
      </c>
      <c r="E64" s="126">
        <v>2</v>
      </c>
      <c r="F64" s="122"/>
      <c r="G64" s="122"/>
      <c r="H64" s="118"/>
      <c r="I64" s="122"/>
      <c r="J64" s="122"/>
      <c r="K64" s="118"/>
      <c r="L64" s="118"/>
      <c r="M64" s="118"/>
      <c r="N64" s="118"/>
      <c r="O64" s="118"/>
      <c r="P64" s="118"/>
    </row>
    <row r="65" spans="1:16" x14ac:dyDescent="0.2">
      <c r="A65" s="55">
        <v>51</v>
      </c>
      <c r="B65" s="55"/>
      <c r="C65" s="113" t="s">
        <v>126</v>
      </c>
      <c r="D65" s="117"/>
      <c r="E65" s="126"/>
      <c r="F65" s="122"/>
      <c r="G65" s="122"/>
      <c r="H65" s="118"/>
      <c r="I65" s="122"/>
      <c r="J65" s="122"/>
      <c r="K65" s="118"/>
      <c r="L65" s="118"/>
      <c r="M65" s="118"/>
      <c r="N65" s="118"/>
      <c r="O65" s="118"/>
      <c r="P65" s="118"/>
    </row>
    <row r="66" spans="1:16" ht="25.5" x14ac:dyDescent="0.2">
      <c r="A66" s="66">
        <v>52</v>
      </c>
      <c r="B66" s="56"/>
      <c r="C66" s="56" t="s">
        <v>214</v>
      </c>
      <c r="D66" s="117" t="s">
        <v>36</v>
      </c>
      <c r="E66" s="126">
        <v>15.93</v>
      </c>
      <c r="F66" s="122"/>
      <c r="G66" s="122"/>
      <c r="H66" s="118"/>
      <c r="I66" s="122"/>
      <c r="J66" s="122"/>
      <c r="K66" s="118"/>
      <c r="L66" s="118"/>
      <c r="M66" s="118"/>
      <c r="N66" s="118"/>
      <c r="O66" s="118"/>
      <c r="P66" s="118"/>
    </row>
    <row r="67" spans="1:16" x14ac:dyDescent="0.2">
      <c r="A67" s="154"/>
      <c r="B67" s="153"/>
      <c r="C67" s="155"/>
      <c r="D67" s="156"/>
      <c r="E67" s="157"/>
      <c r="F67" s="146"/>
      <c r="G67" s="146"/>
      <c r="H67" s="146"/>
      <c r="I67" s="158"/>
      <c r="J67" s="146"/>
      <c r="K67" s="146"/>
      <c r="L67" s="121"/>
      <c r="M67" s="121"/>
      <c r="N67" s="121"/>
      <c r="O67" s="121"/>
      <c r="P67" s="121"/>
    </row>
    <row r="68" spans="1:16" x14ac:dyDescent="0.2">
      <c r="A68" s="58" t="s">
        <v>5</v>
      </c>
      <c r="B68" s="59" t="s">
        <v>5</v>
      </c>
      <c r="C68" s="196" t="s">
        <v>6</v>
      </c>
      <c r="D68" s="196"/>
      <c r="E68" s="59" t="s">
        <v>5</v>
      </c>
      <c r="F68" s="90"/>
      <c r="G68" s="90"/>
      <c r="H68" s="90"/>
      <c r="I68" s="90"/>
      <c r="J68" s="90"/>
      <c r="K68" s="90"/>
      <c r="L68" s="91"/>
      <c r="M68" s="91"/>
      <c r="N68" s="91"/>
      <c r="O68" s="91"/>
      <c r="P68" s="91"/>
    </row>
    <row r="69" spans="1:16" x14ac:dyDescent="0.2">
      <c r="A69" s="58" t="s">
        <v>5</v>
      </c>
      <c r="B69" s="59" t="s">
        <v>5</v>
      </c>
      <c r="C69" s="197" t="s">
        <v>39</v>
      </c>
      <c r="D69" s="197"/>
      <c r="E69" s="197"/>
      <c r="F69" s="197"/>
      <c r="G69" s="197"/>
      <c r="H69" s="197"/>
      <c r="I69" s="197"/>
      <c r="J69" s="197"/>
      <c r="K69" s="197"/>
      <c r="L69" s="179" t="s">
        <v>218</v>
      </c>
      <c r="M69" s="92"/>
      <c r="N69" s="92"/>
      <c r="O69" s="93"/>
      <c r="P69" s="89"/>
    </row>
    <row r="70" spans="1:16" x14ac:dyDescent="0.2">
      <c r="A70" s="60" t="s">
        <v>5</v>
      </c>
      <c r="B70" s="17" t="s">
        <v>5</v>
      </c>
      <c r="C70" s="198" t="s">
        <v>40</v>
      </c>
      <c r="D70" s="198"/>
      <c r="E70" s="198"/>
      <c r="F70" s="198"/>
      <c r="G70" s="198"/>
      <c r="H70" s="198"/>
      <c r="I70" s="198"/>
      <c r="J70" s="198"/>
      <c r="K70" s="198"/>
      <c r="L70" s="81"/>
      <c r="M70" s="94"/>
      <c r="N70" s="94"/>
      <c r="O70" s="94"/>
      <c r="P70" s="94"/>
    </row>
    <row r="71" spans="1:16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</row>
    <row r="72" spans="1:16" x14ac:dyDescent="0.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</row>
    <row r="73" spans="1:16" x14ac:dyDescent="0.2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</row>
    <row r="74" spans="1:16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1:16" x14ac:dyDescent="0.2">
      <c r="A76" s="199"/>
      <c r="B76" s="199"/>
      <c r="C76" s="82"/>
      <c r="D76" s="83"/>
      <c r="E76" s="83"/>
      <c r="F76" s="200"/>
      <c r="G76" s="200"/>
      <c r="H76" s="83"/>
      <c r="I76" s="141"/>
      <c r="J76" s="83"/>
      <c r="K76" s="83"/>
      <c r="L76" s="83"/>
      <c r="M76" s="83"/>
      <c r="N76" s="200"/>
      <c r="O76" s="200"/>
      <c r="P76" s="61"/>
    </row>
    <row r="77" spans="1:16" x14ac:dyDescent="0.2">
      <c r="A77" s="83"/>
      <c r="B77" s="194"/>
      <c r="C77" s="194"/>
      <c r="D77" s="194"/>
      <c r="E77" s="194"/>
      <c r="F77" s="194"/>
      <c r="G77" s="194"/>
      <c r="H77" s="83"/>
      <c r="I77" s="83"/>
      <c r="J77" s="195"/>
      <c r="K77" s="195"/>
      <c r="L77" s="195"/>
      <c r="M77" s="195"/>
      <c r="N77" s="195"/>
      <c r="O77" s="195"/>
      <c r="P77" s="62"/>
    </row>
    <row r="78" spans="1:16" x14ac:dyDescent="0.2">
      <c r="A78" s="83"/>
      <c r="B78" s="141"/>
      <c r="C78" s="83"/>
      <c r="D78" s="83"/>
      <c r="E78" s="83"/>
      <c r="F78" s="83"/>
      <c r="G78" s="83"/>
      <c r="H78" s="83"/>
      <c r="I78" s="72"/>
      <c r="J78"/>
      <c r="K78" s="84"/>
      <c r="L78" s="84"/>
      <c r="M78" s="84"/>
      <c r="N78" s="84"/>
      <c r="O78" s="84"/>
      <c r="P78" s="62"/>
    </row>
    <row r="79" spans="1:16" x14ac:dyDescent="0.2">
      <c r="A79" s="85"/>
      <c r="B79" s="72"/>
      <c r="C79"/>
      <c r="D79" s="86"/>
      <c r="E79" s="86"/>
      <c r="F79" s="86"/>
      <c r="G79" s="86"/>
      <c r="H79" s="86"/>
      <c r="I79" s="72"/>
      <c r="J79"/>
      <c r="K79" s="86"/>
      <c r="L79" s="86"/>
      <c r="M79" s="86"/>
      <c r="N79" s="86"/>
      <c r="O79" s="86"/>
    </row>
    <row r="80" spans="1:16" x14ac:dyDescent="0.2">
      <c r="A80" s="85"/>
      <c r="B80"/>
      <c r="C80"/>
      <c r="D80" s="86"/>
      <c r="E80" s="86"/>
      <c r="F80" s="86"/>
      <c r="G80" s="86"/>
      <c r="H80" s="86"/>
      <c r="I80" s="72"/>
      <c r="J80"/>
      <c r="K80" s="86"/>
      <c r="L80" s="86"/>
      <c r="M80" s="86"/>
      <c r="N80" s="86"/>
      <c r="O80" s="86"/>
    </row>
    <row r="81" spans="9:10" x14ac:dyDescent="0.2">
      <c r="I81"/>
      <c r="J81"/>
    </row>
  </sheetData>
  <mergeCells count="15">
    <mergeCell ref="A2:P2"/>
    <mergeCell ref="A5:I5"/>
    <mergeCell ref="N9:O9"/>
    <mergeCell ref="D11:D12"/>
    <mergeCell ref="E11:E12"/>
    <mergeCell ref="F11:K11"/>
    <mergeCell ref="L11:P11"/>
    <mergeCell ref="B77:G77"/>
    <mergeCell ref="J77:O77"/>
    <mergeCell ref="C68:D68"/>
    <mergeCell ref="C69:K69"/>
    <mergeCell ref="C70:K70"/>
    <mergeCell ref="A76:B76"/>
    <mergeCell ref="F76:G76"/>
    <mergeCell ref="N76:O76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2"/>
  <sheetViews>
    <sheetView topLeftCell="A40" workbookViewId="0">
      <selection activeCell="G45" sqref="G45"/>
    </sheetView>
  </sheetViews>
  <sheetFormatPr defaultRowHeight="12.75" x14ac:dyDescent="0.2"/>
  <cols>
    <col min="1" max="1" width="4.85546875" style="41" customWidth="1"/>
    <col min="2" max="2" width="8" style="42" customWidth="1"/>
    <col min="3" max="3" width="37.85546875" style="42" customWidth="1"/>
    <col min="4" max="4" width="7.85546875" style="42" customWidth="1"/>
    <col min="5" max="5" width="9.7109375" style="42" customWidth="1"/>
    <col min="6" max="6" width="9.28515625" style="42" customWidth="1"/>
    <col min="7" max="7" width="9.140625" style="42" customWidth="1"/>
    <col min="8" max="8" width="9.140625" style="42"/>
    <col min="9" max="9" width="9.5703125" style="42" customWidth="1"/>
    <col min="10" max="11" width="9.140625" style="42"/>
    <col min="12" max="12" width="8.85546875" style="42" customWidth="1"/>
    <col min="13" max="16" width="10.7109375" style="42" customWidth="1"/>
  </cols>
  <sheetData>
    <row r="2" spans="1:16" ht="15.75" x14ac:dyDescent="0.25">
      <c r="A2" s="192" t="s">
        <v>131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.75" x14ac:dyDescent="0.25">
      <c r="A3" s="172"/>
      <c r="B3" s="172"/>
      <c r="C3" s="172"/>
      <c r="D3" s="172"/>
      <c r="E3" s="87"/>
      <c r="F3" s="87"/>
      <c r="G3" s="87" t="s">
        <v>184</v>
      </c>
      <c r="H3" s="87"/>
      <c r="I3" s="87"/>
      <c r="J3" s="172"/>
      <c r="K3" s="172"/>
      <c r="L3" s="172"/>
      <c r="M3" s="172"/>
      <c r="N3" s="172"/>
      <c r="O3" s="172"/>
      <c r="P3" s="172"/>
    </row>
    <row r="4" spans="1:16" ht="15.75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ht="15.75" x14ac:dyDescent="0.2">
      <c r="A5" s="181" t="str">
        <f>'1-5'!A5:I5</f>
        <v>Būves nosaukums: Skola</v>
      </c>
      <c r="B5" s="181"/>
      <c r="C5" s="181"/>
      <c r="D5" s="181"/>
      <c r="E5" s="181"/>
      <c r="F5" s="181"/>
      <c r="G5" s="181"/>
      <c r="H5" s="181"/>
      <c r="I5" s="181"/>
      <c r="J5" s="1"/>
      <c r="K5" s="1"/>
      <c r="L5" s="1"/>
      <c r="M5" s="1"/>
      <c r="N5" s="1"/>
      <c r="O5" s="1"/>
      <c r="P5" s="1"/>
    </row>
    <row r="6" spans="1:16" ht="15.75" x14ac:dyDescent="0.2">
      <c r="A6" s="3" t="s">
        <v>215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">
      <c r="A7" s="3" t="s">
        <v>216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">
      <c r="A8" s="44"/>
      <c r="B8" s="4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46" t="s">
        <v>210</v>
      </c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21</v>
      </c>
      <c r="M9" s="1"/>
      <c r="N9" s="193">
        <f>P61</f>
        <v>0</v>
      </c>
      <c r="O9" s="193"/>
      <c r="P9" s="1"/>
    </row>
    <row r="10" spans="1:16" ht="15.75" x14ac:dyDescent="0.2">
      <c r="A10" s="2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">
      <c r="A11" s="47" t="s">
        <v>0</v>
      </c>
      <c r="B11" s="48" t="s">
        <v>22</v>
      </c>
      <c r="C11" s="49" t="s">
        <v>23</v>
      </c>
      <c r="D11" s="182" t="s">
        <v>24</v>
      </c>
      <c r="E11" s="182" t="s">
        <v>219</v>
      </c>
      <c r="F11" s="182" t="s">
        <v>26</v>
      </c>
      <c r="G11" s="182"/>
      <c r="H11" s="182"/>
      <c r="I11" s="182"/>
      <c r="J11" s="182"/>
      <c r="K11" s="182"/>
      <c r="L11" s="182" t="s">
        <v>27</v>
      </c>
      <c r="M11" s="182"/>
      <c r="N11" s="182"/>
      <c r="O11" s="182"/>
      <c r="P11" s="182"/>
    </row>
    <row r="12" spans="1:16" ht="48" x14ac:dyDescent="0.2">
      <c r="A12" s="52" t="s">
        <v>3</v>
      </c>
      <c r="B12" s="53"/>
      <c r="C12" s="54" t="s">
        <v>28</v>
      </c>
      <c r="D12" s="182"/>
      <c r="E12" s="182"/>
      <c r="F12" s="88" t="s">
        <v>29</v>
      </c>
      <c r="G12" s="88" t="s">
        <v>30</v>
      </c>
      <c r="H12" s="88" t="s">
        <v>31</v>
      </c>
      <c r="I12" s="88" t="s">
        <v>32</v>
      </c>
      <c r="J12" s="88" t="s">
        <v>33</v>
      </c>
      <c r="K12" s="88" t="s">
        <v>34</v>
      </c>
      <c r="L12" s="88" t="s">
        <v>45</v>
      </c>
      <c r="M12" s="88" t="s">
        <v>31</v>
      </c>
      <c r="N12" s="88" t="s">
        <v>32</v>
      </c>
      <c r="O12" s="88" t="s">
        <v>33</v>
      </c>
      <c r="P12" s="88" t="s">
        <v>34</v>
      </c>
    </row>
    <row r="13" spans="1:16" x14ac:dyDescent="0.2">
      <c r="A13" s="55">
        <v>1</v>
      </c>
      <c r="B13" s="55">
        <v>2</v>
      </c>
      <c r="C13" s="55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</row>
    <row r="14" spans="1:16" x14ac:dyDescent="0.2">
      <c r="A14" s="55">
        <v>1</v>
      </c>
      <c r="B14" s="55" t="s">
        <v>156</v>
      </c>
      <c r="C14" s="127" t="s">
        <v>47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66">
        <v>2</v>
      </c>
      <c r="B15" s="55"/>
      <c r="C15" s="136" t="s">
        <v>82</v>
      </c>
      <c r="D15" s="65" t="s">
        <v>36</v>
      </c>
      <c r="E15" s="129">
        <v>147.77000000000001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x14ac:dyDescent="0.2">
      <c r="A16" s="55">
        <v>3</v>
      </c>
      <c r="B16" s="55"/>
      <c r="C16" s="136" t="s">
        <v>83</v>
      </c>
      <c r="D16" s="65" t="s">
        <v>35</v>
      </c>
      <c r="E16" s="129">
        <v>1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20" x14ac:dyDescent="0.2">
      <c r="A17" s="55">
        <v>90</v>
      </c>
      <c r="B17" s="55"/>
      <c r="C17" s="136" t="s">
        <v>84</v>
      </c>
      <c r="D17" s="65" t="s">
        <v>36</v>
      </c>
      <c r="E17" s="129">
        <v>147.77000000000001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20" x14ac:dyDescent="0.2">
      <c r="A18" s="66">
        <v>6</v>
      </c>
      <c r="B18" s="55"/>
      <c r="C18" s="136" t="s">
        <v>85</v>
      </c>
      <c r="D18" s="65" t="s">
        <v>37</v>
      </c>
      <c r="E18" s="129">
        <v>1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20" x14ac:dyDescent="0.2">
      <c r="A19" s="55">
        <v>7</v>
      </c>
      <c r="B19" s="55" t="s">
        <v>157</v>
      </c>
      <c r="C19" s="112" t="s">
        <v>49</v>
      </c>
      <c r="D19" s="114"/>
      <c r="E19" s="130"/>
      <c r="F19" s="119"/>
      <c r="G19" s="119"/>
      <c r="H19" s="118"/>
      <c r="I19" s="119"/>
      <c r="J19" s="119"/>
      <c r="K19" s="118"/>
      <c r="L19" s="118"/>
      <c r="M19" s="118"/>
      <c r="N19" s="118"/>
      <c r="O19" s="118"/>
      <c r="P19" s="118"/>
    </row>
    <row r="20" spans="1:20" ht="25.5" x14ac:dyDescent="0.2">
      <c r="A20" s="66">
        <v>8</v>
      </c>
      <c r="B20" s="17"/>
      <c r="C20" s="56" t="s">
        <v>230</v>
      </c>
      <c r="D20" s="115" t="s">
        <v>48</v>
      </c>
      <c r="E20" s="126">
        <v>1</v>
      </c>
      <c r="F20" s="120"/>
      <c r="G20" s="121"/>
      <c r="H20" s="118"/>
      <c r="I20" s="122"/>
      <c r="J20" s="122"/>
      <c r="K20" s="118"/>
      <c r="L20" s="118"/>
      <c r="M20" s="118"/>
      <c r="N20" s="118"/>
      <c r="O20" s="118"/>
      <c r="P20" s="118"/>
    </row>
    <row r="21" spans="1:20" x14ac:dyDescent="0.2">
      <c r="A21" s="55">
        <v>13</v>
      </c>
      <c r="B21" s="17"/>
      <c r="C21" s="133" t="s">
        <v>51</v>
      </c>
      <c r="D21" s="115" t="s">
        <v>48</v>
      </c>
      <c r="E21" s="126">
        <v>1</v>
      </c>
      <c r="F21" s="122"/>
      <c r="G21" s="121"/>
      <c r="H21" s="118"/>
      <c r="I21" s="122"/>
      <c r="J21" s="122"/>
      <c r="K21" s="118"/>
      <c r="L21" s="118"/>
      <c r="M21" s="118"/>
      <c r="N21" s="118"/>
      <c r="O21" s="118"/>
      <c r="P21" s="118"/>
    </row>
    <row r="22" spans="1:20" x14ac:dyDescent="0.2">
      <c r="A22" s="66">
        <v>14</v>
      </c>
      <c r="B22" s="17"/>
      <c r="C22" s="56" t="s">
        <v>89</v>
      </c>
      <c r="D22" s="115" t="s">
        <v>52</v>
      </c>
      <c r="E22" s="126">
        <v>12</v>
      </c>
      <c r="F22" s="121"/>
      <c r="G22" s="121"/>
      <c r="H22" s="118"/>
      <c r="I22" s="122"/>
      <c r="J22" s="122"/>
      <c r="K22" s="118"/>
      <c r="L22" s="118"/>
      <c r="M22" s="118"/>
      <c r="N22" s="118"/>
      <c r="O22" s="118"/>
      <c r="P22" s="118"/>
    </row>
    <row r="23" spans="1:20" x14ac:dyDescent="0.2">
      <c r="A23" s="55">
        <v>15</v>
      </c>
      <c r="B23" s="17"/>
      <c r="C23" s="56" t="s">
        <v>90</v>
      </c>
      <c r="D23" s="115" t="s">
        <v>52</v>
      </c>
      <c r="E23" s="126">
        <v>12</v>
      </c>
      <c r="F23" s="121"/>
      <c r="G23" s="121"/>
      <c r="H23" s="118"/>
      <c r="I23" s="122"/>
      <c r="J23" s="122"/>
      <c r="K23" s="118"/>
      <c r="L23" s="118"/>
      <c r="M23" s="118"/>
      <c r="N23" s="118"/>
      <c r="O23" s="118"/>
      <c r="P23" s="118"/>
    </row>
    <row r="24" spans="1:20" x14ac:dyDescent="0.2">
      <c r="A24" s="66">
        <v>16</v>
      </c>
      <c r="B24" s="55" t="s">
        <v>158</v>
      </c>
      <c r="C24" s="113" t="s">
        <v>53</v>
      </c>
      <c r="D24" s="116"/>
      <c r="E24" s="131"/>
      <c r="F24" s="123"/>
      <c r="G24" s="123"/>
      <c r="H24" s="118"/>
      <c r="I24" s="123"/>
      <c r="J24" s="123"/>
      <c r="K24" s="118"/>
      <c r="L24" s="118"/>
      <c r="M24" s="118"/>
      <c r="N24" s="118"/>
      <c r="O24" s="118"/>
      <c r="P24" s="118"/>
    </row>
    <row r="25" spans="1:20" ht="25.5" x14ac:dyDescent="0.2">
      <c r="A25" s="162">
        <v>17</v>
      </c>
      <c r="B25" s="167"/>
      <c r="C25" s="167" t="s">
        <v>154</v>
      </c>
      <c r="D25" s="168" t="s">
        <v>36</v>
      </c>
      <c r="E25" s="169">
        <v>77.400000000000006</v>
      </c>
      <c r="F25" s="170"/>
      <c r="G25" s="170"/>
      <c r="H25" s="165"/>
      <c r="I25" s="171"/>
      <c r="J25" s="171"/>
      <c r="K25" s="165"/>
      <c r="L25" s="165"/>
      <c r="M25" s="165"/>
      <c r="N25" s="165"/>
      <c r="O25" s="165"/>
      <c r="P25" s="165"/>
    </row>
    <row r="26" spans="1:20" s="1" customFormat="1" x14ac:dyDescent="0.2">
      <c r="A26" s="66">
        <v>14</v>
      </c>
      <c r="B26" s="17"/>
      <c r="C26" s="134" t="s">
        <v>135</v>
      </c>
      <c r="D26" s="115" t="s">
        <v>38</v>
      </c>
      <c r="E26" s="132">
        <v>42.6</v>
      </c>
      <c r="F26" s="121"/>
      <c r="G26" s="121"/>
      <c r="H26" s="118"/>
      <c r="I26" s="120"/>
      <c r="J26" s="121"/>
      <c r="K26" s="121"/>
      <c r="L26" s="121"/>
      <c r="M26" s="121"/>
      <c r="N26" s="121"/>
      <c r="O26" s="121"/>
      <c r="P26" s="121"/>
      <c r="R26" s="51"/>
      <c r="S26" s="51"/>
      <c r="T26" s="51"/>
    </row>
    <row r="27" spans="1:20" x14ac:dyDescent="0.2">
      <c r="A27" s="55">
        <v>21</v>
      </c>
      <c r="B27" s="55" t="s">
        <v>158</v>
      </c>
      <c r="C27" s="113" t="s">
        <v>58</v>
      </c>
      <c r="D27" s="116"/>
      <c r="E27" s="131"/>
      <c r="F27" s="123"/>
      <c r="G27" s="123"/>
      <c r="H27" s="118"/>
      <c r="I27" s="123"/>
      <c r="J27" s="123"/>
      <c r="K27" s="118"/>
      <c r="L27" s="118"/>
      <c r="M27" s="118"/>
      <c r="N27" s="118"/>
      <c r="O27" s="118"/>
      <c r="P27" s="118"/>
    </row>
    <row r="28" spans="1:20" x14ac:dyDescent="0.2">
      <c r="A28" s="55">
        <v>23</v>
      </c>
      <c r="B28" s="56"/>
      <c r="C28" s="56" t="s">
        <v>60</v>
      </c>
      <c r="D28" s="117" t="s">
        <v>36</v>
      </c>
      <c r="E28" s="129">
        <v>147.77000000000001</v>
      </c>
      <c r="F28" s="122"/>
      <c r="G28" s="122"/>
      <c r="H28" s="118"/>
      <c r="I28" s="122"/>
      <c r="J28" s="122"/>
      <c r="K28" s="118"/>
      <c r="L28" s="118"/>
      <c r="M28" s="118"/>
      <c r="N28" s="118"/>
      <c r="O28" s="118"/>
      <c r="P28" s="118"/>
    </row>
    <row r="29" spans="1:20" x14ac:dyDescent="0.2">
      <c r="A29" s="66">
        <v>24</v>
      </c>
      <c r="B29" s="56"/>
      <c r="C29" s="56" t="s">
        <v>61</v>
      </c>
      <c r="D29" s="117" t="s">
        <v>36</v>
      </c>
      <c r="E29" s="129">
        <v>147.77000000000001</v>
      </c>
      <c r="F29" s="122"/>
      <c r="G29" s="122"/>
      <c r="H29" s="118"/>
      <c r="I29" s="122"/>
      <c r="J29" s="122"/>
      <c r="K29" s="118"/>
      <c r="L29" s="118"/>
      <c r="M29" s="118"/>
      <c r="N29" s="118"/>
      <c r="O29" s="118"/>
      <c r="P29" s="118"/>
    </row>
    <row r="30" spans="1:20" x14ac:dyDescent="0.2">
      <c r="A30" s="55">
        <v>25</v>
      </c>
      <c r="B30" s="56"/>
      <c r="C30" s="56" t="s">
        <v>62</v>
      </c>
      <c r="D30" s="117" t="s">
        <v>36</v>
      </c>
      <c r="E30" s="129">
        <v>147.77000000000001</v>
      </c>
      <c r="F30" s="122"/>
      <c r="G30" s="122"/>
      <c r="H30" s="118"/>
      <c r="I30" s="122"/>
      <c r="J30" s="122"/>
      <c r="K30" s="118"/>
      <c r="L30" s="118"/>
      <c r="M30" s="118"/>
      <c r="N30" s="118"/>
      <c r="O30" s="118"/>
      <c r="P30" s="118"/>
    </row>
    <row r="31" spans="1:20" x14ac:dyDescent="0.2">
      <c r="A31" s="66">
        <v>26</v>
      </c>
      <c r="B31" s="56"/>
      <c r="C31" s="56" t="s">
        <v>63</v>
      </c>
      <c r="D31" s="117" t="s">
        <v>36</v>
      </c>
      <c r="E31" s="129">
        <v>147.77000000000001</v>
      </c>
      <c r="F31" s="122"/>
      <c r="G31" s="122"/>
      <c r="H31" s="118"/>
      <c r="I31" s="122"/>
      <c r="J31" s="122"/>
      <c r="K31" s="118"/>
      <c r="L31" s="118"/>
      <c r="M31" s="118"/>
      <c r="N31" s="118"/>
      <c r="O31" s="118"/>
      <c r="P31" s="118"/>
    </row>
    <row r="32" spans="1:20" x14ac:dyDescent="0.2">
      <c r="A32" s="55">
        <v>27</v>
      </c>
      <c r="B32" s="56"/>
      <c r="C32" s="133" t="s">
        <v>64</v>
      </c>
      <c r="D32" s="117" t="s">
        <v>36</v>
      </c>
      <c r="E32" s="129">
        <v>147.77000000000001</v>
      </c>
      <c r="F32" s="122"/>
      <c r="G32" s="122"/>
      <c r="H32" s="118"/>
      <c r="I32" s="122"/>
      <c r="J32" s="122"/>
      <c r="K32" s="118"/>
      <c r="L32" s="118"/>
      <c r="M32" s="118"/>
      <c r="N32" s="118"/>
      <c r="O32" s="118"/>
      <c r="P32" s="118"/>
    </row>
    <row r="33" spans="1:16" x14ac:dyDescent="0.2">
      <c r="A33" s="66">
        <v>28</v>
      </c>
      <c r="B33" s="56"/>
      <c r="C33" s="133" t="s">
        <v>65</v>
      </c>
      <c r="D33" s="117" t="s">
        <v>36</v>
      </c>
      <c r="E33" s="129">
        <v>147.77000000000001</v>
      </c>
      <c r="F33" s="122"/>
      <c r="G33" s="122"/>
      <c r="H33" s="118"/>
      <c r="I33" s="122"/>
      <c r="J33" s="122"/>
      <c r="K33" s="118"/>
      <c r="L33" s="118"/>
      <c r="M33" s="118"/>
      <c r="N33" s="118"/>
      <c r="O33" s="118"/>
      <c r="P33" s="118"/>
    </row>
    <row r="34" spans="1:16" x14ac:dyDescent="0.2">
      <c r="A34" s="55">
        <v>29</v>
      </c>
      <c r="B34" s="56"/>
      <c r="C34" s="133" t="s">
        <v>97</v>
      </c>
      <c r="D34" s="117" t="s">
        <v>36</v>
      </c>
      <c r="E34" s="129">
        <v>147.77000000000001</v>
      </c>
      <c r="F34" s="122"/>
      <c r="G34" s="122"/>
      <c r="H34" s="118"/>
      <c r="I34" s="122"/>
      <c r="J34" s="122"/>
      <c r="K34" s="118"/>
      <c r="L34" s="118"/>
      <c r="M34" s="118"/>
      <c r="N34" s="118"/>
      <c r="O34" s="118"/>
      <c r="P34" s="118"/>
    </row>
    <row r="35" spans="1:16" x14ac:dyDescent="0.2">
      <c r="A35" s="66">
        <v>30</v>
      </c>
      <c r="B35" s="56"/>
      <c r="C35" s="133" t="s">
        <v>66</v>
      </c>
      <c r="D35" s="117" t="s">
        <v>36</v>
      </c>
      <c r="E35" s="129">
        <v>147.77000000000001</v>
      </c>
      <c r="F35" s="122"/>
      <c r="G35" s="122"/>
      <c r="H35" s="118"/>
      <c r="I35" s="122"/>
      <c r="J35" s="122"/>
      <c r="K35" s="118"/>
      <c r="L35" s="118"/>
      <c r="M35" s="118"/>
      <c r="N35" s="118"/>
      <c r="O35" s="118"/>
      <c r="P35" s="118"/>
    </row>
    <row r="36" spans="1:16" x14ac:dyDescent="0.2">
      <c r="A36" s="55">
        <v>31</v>
      </c>
      <c r="B36" s="55" t="s">
        <v>158</v>
      </c>
      <c r="C36" s="113" t="s">
        <v>67</v>
      </c>
      <c r="D36" s="117"/>
      <c r="E36" s="126"/>
      <c r="F36" s="122"/>
      <c r="G36" s="122"/>
      <c r="H36" s="118"/>
      <c r="I36" s="122"/>
      <c r="J36" s="122"/>
      <c r="K36" s="118"/>
      <c r="L36" s="118"/>
      <c r="M36" s="118"/>
      <c r="N36" s="118"/>
      <c r="O36" s="118"/>
      <c r="P36" s="118"/>
    </row>
    <row r="37" spans="1:16" x14ac:dyDescent="0.2">
      <c r="A37" s="66">
        <v>32</v>
      </c>
      <c r="B37" s="56"/>
      <c r="C37" s="56" t="s">
        <v>68</v>
      </c>
      <c r="D37" s="117" t="s">
        <v>36</v>
      </c>
      <c r="E37" s="169">
        <v>77.400000000000006</v>
      </c>
      <c r="F37" s="122"/>
      <c r="G37" s="122"/>
      <c r="H37" s="118"/>
      <c r="I37" s="122"/>
      <c r="J37" s="122"/>
      <c r="K37" s="118"/>
      <c r="L37" s="118"/>
      <c r="M37" s="118"/>
      <c r="N37" s="118"/>
      <c r="O37" s="118"/>
      <c r="P37" s="118"/>
    </row>
    <row r="38" spans="1:16" x14ac:dyDescent="0.2">
      <c r="A38" s="55">
        <v>33</v>
      </c>
      <c r="B38" s="56"/>
      <c r="C38" s="133" t="s">
        <v>42</v>
      </c>
      <c r="D38" s="117" t="s">
        <v>36</v>
      </c>
      <c r="E38" s="169">
        <v>77.400000000000006</v>
      </c>
      <c r="F38" s="122"/>
      <c r="G38" s="122"/>
      <c r="H38" s="118"/>
      <c r="I38" s="122"/>
      <c r="J38" s="122"/>
      <c r="K38" s="118"/>
      <c r="L38" s="118"/>
      <c r="M38" s="118"/>
      <c r="N38" s="118"/>
      <c r="O38" s="118"/>
      <c r="P38" s="118"/>
    </row>
    <row r="39" spans="1:16" x14ac:dyDescent="0.2">
      <c r="A39" s="66">
        <v>34</v>
      </c>
      <c r="B39" s="56"/>
      <c r="C39" s="133" t="s">
        <v>97</v>
      </c>
      <c r="D39" s="117" t="s">
        <v>36</v>
      </c>
      <c r="E39" s="169">
        <v>77.400000000000006</v>
      </c>
      <c r="F39" s="122"/>
      <c r="G39" s="122"/>
      <c r="H39" s="118"/>
      <c r="I39" s="122"/>
      <c r="J39" s="122"/>
      <c r="K39" s="118"/>
      <c r="L39" s="118"/>
      <c r="M39" s="118"/>
      <c r="N39" s="118"/>
      <c r="O39" s="118"/>
      <c r="P39" s="118"/>
    </row>
    <row r="40" spans="1:16" x14ac:dyDescent="0.2">
      <c r="A40" s="55">
        <v>35</v>
      </c>
      <c r="B40" s="55" t="s">
        <v>159</v>
      </c>
      <c r="C40" s="113" t="s">
        <v>98</v>
      </c>
      <c r="D40" s="117"/>
      <c r="E40" s="126"/>
      <c r="F40" s="122"/>
      <c r="G40" s="122"/>
      <c r="H40" s="118"/>
      <c r="I40" s="122"/>
      <c r="J40" s="122"/>
      <c r="K40" s="118"/>
      <c r="L40" s="118"/>
      <c r="M40" s="118"/>
      <c r="N40" s="118"/>
      <c r="O40" s="118"/>
      <c r="P40" s="118"/>
    </row>
    <row r="41" spans="1:16" x14ac:dyDescent="0.2">
      <c r="A41" s="66">
        <v>36</v>
      </c>
      <c r="B41" s="56"/>
      <c r="C41" s="56" t="s">
        <v>69</v>
      </c>
      <c r="D41" s="117" t="s">
        <v>38</v>
      </c>
      <c r="E41" s="126">
        <v>211</v>
      </c>
      <c r="F41" s="122"/>
      <c r="G41" s="122"/>
      <c r="H41" s="118"/>
      <c r="I41" s="122"/>
      <c r="J41" s="122"/>
      <c r="K41" s="118"/>
      <c r="L41" s="118"/>
      <c r="M41" s="118"/>
      <c r="N41" s="118"/>
      <c r="O41" s="118"/>
      <c r="P41" s="118"/>
    </row>
    <row r="42" spans="1:16" x14ac:dyDescent="0.2">
      <c r="A42" s="55">
        <v>37</v>
      </c>
      <c r="B42" s="56"/>
      <c r="C42" s="56" t="s">
        <v>70</v>
      </c>
      <c r="D42" s="117" t="s">
        <v>38</v>
      </c>
      <c r="E42" s="126">
        <v>248</v>
      </c>
      <c r="F42" s="122"/>
      <c r="G42" s="122"/>
      <c r="H42" s="118"/>
      <c r="I42" s="122"/>
      <c r="J42" s="122"/>
      <c r="K42" s="118"/>
      <c r="L42" s="118"/>
      <c r="M42" s="118"/>
      <c r="N42" s="118"/>
      <c r="O42" s="118"/>
      <c r="P42" s="118"/>
    </row>
    <row r="43" spans="1:16" ht="25.5" x14ac:dyDescent="0.2">
      <c r="A43" s="66">
        <v>38</v>
      </c>
      <c r="B43" s="56"/>
      <c r="C43" s="56" t="s">
        <v>71</v>
      </c>
      <c r="D43" s="117" t="s">
        <v>41</v>
      </c>
      <c r="E43" s="126">
        <v>1</v>
      </c>
      <c r="F43" s="122"/>
      <c r="G43" s="122"/>
      <c r="H43" s="118"/>
      <c r="I43" s="122"/>
      <c r="J43" s="122"/>
      <c r="K43" s="118"/>
      <c r="L43" s="118"/>
      <c r="M43" s="118"/>
      <c r="N43" s="118"/>
      <c r="O43" s="118"/>
      <c r="P43" s="118"/>
    </row>
    <row r="44" spans="1:16" x14ac:dyDescent="0.2">
      <c r="A44" s="55">
        <v>39</v>
      </c>
      <c r="B44" s="56"/>
      <c r="C44" s="133" t="s">
        <v>72</v>
      </c>
      <c r="D44" s="117" t="s">
        <v>41</v>
      </c>
      <c r="E44" s="126">
        <v>4</v>
      </c>
      <c r="F44" s="122"/>
      <c r="G44" s="122"/>
      <c r="H44" s="118"/>
      <c r="I44" s="122"/>
      <c r="J44" s="122"/>
      <c r="K44" s="118"/>
      <c r="L44" s="118"/>
      <c r="M44" s="118"/>
      <c r="N44" s="118"/>
      <c r="O44" s="118"/>
      <c r="P44" s="118"/>
    </row>
    <row r="45" spans="1:16" x14ac:dyDescent="0.2">
      <c r="A45" s="66">
        <v>40</v>
      </c>
      <c r="B45" s="56"/>
      <c r="C45" s="133" t="s">
        <v>73</v>
      </c>
      <c r="D45" s="117" t="s">
        <v>41</v>
      </c>
      <c r="E45" s="126">
        <v>9</v>
      </c>
      <c r="F45" s="122"/>
      <c r="G45" s="122"/>
      <c r="H45" s="118"/>
      <c r="I45" s="122"/>
      <c r="J45" s="122"/>
      <c r="K45" s="118"/>
      <c r="L45" s="118"/>
      <c r="M45" s="118"/>
      <c r="N45" s="118"/>
      <c r="O45" s="118"/>
      <c r="P45" s="118"/>
    </row>
    <row r="46" spans="1:16" x14ac:dyDescent="0.2">
      <c r="A46" s="55">
        <v>41</v>
      </c>
      <c r="B46" s="56"/>
      <c r="C46" s="133" t="s">
        <v>74</v>
      </c>
      <c r="D46" s="117" t="s">
        <v>41</v>
      </c>
      <c r="E46" s="126">
        <v>3</v>
      </c>
      <c r="F46" s="122"/>
      <c r="G46" s="122"/>
      <c r="H46" s="118"/>
      <c r="I46" s="122"/>
      <c r="J46" s="122"/>
      <c r="K46" s="118"/>
      <c r="L46" s="118"/>
      <c r="M46" s="118"/>
      <c r="N46" s="118"/>
      <c r="O46" s="118"/>
      <c r="P46" s="118"/>
    </row>
    <row r="47" spans="1:16" x14ac:dyDescent="0.2">
      <c r="A47" s="66">
        <v>42</v>
      </c>
      <c r="B47" s="56"/>
      <c r="C47" s="133" t="s">
        <v>75</v>
      </c>
      <c r="D47" s="117" t="s">
        <v>41</v>
      </c>
      <c r="E47" s="126">
        <v>3</v>
      </c>
      <c r="F47" s="122"/>
      <c r="G47" s="122"/>
      <c r="H47" s="118"/>
      <c r="I47" s="122"/>
      <c r="J47" s="122"/>
      <c r="K47" s="118"/>
      <c r="L47" s="118"/>
      <c r="M47" s="118"/>
      <c r="N47" s="118"/>
      <c r="O47" s="118"/>
      <c r="P47" s="118"/>
    </row>
    <row r="48" spans="1:16" x14ac:dyDescent="0.2">
      <c r="A48" s="55">
        <v>43</v>
      </c>
      <c r="B48" s="56"/>
      <c r="C48" s="133" t="s">
        <v>76</v>
      </c>
      <c r="D48" s="117" t="s">
        <v>41</v>
      </c>
      <c r="E48" s="126">
        <v>2</v>
      </c>
      <c r="F48" s="122"/>
      <c r="G48" s="122"/>
      <c r="H48" s="118"/>
      <c r="I48" s="122"/>
      <c r="J48" s="122"/>
      <c r="K48" s="118"/>
      <c r="L48" s="118"/>
      <c r="M48" s="118"/>
      <c r="N48" s="118"/>
      <c r="O48" s="118"/>
      <c r="P48" s="118"/>
    </row>
    <row r="49" spans="1:16" ht="25.5" x14ac:dyDescent="0.2">
      <c r="A49" s="66">
        <v>44</v>
      </c>
      <c r="B49" s="56"/>
      <c r="C49" s="56" t="s">
        <v>128</v>
      </c>
      <c r="D49" s="117" t="s">
        <v>41</v>
      </c>
      <c r="E49" s="126">
        <v>16</v>
      </c>
      <c r="F49" s="122"/>
      <c r="G49" s="122"/>
      <c r="H49" s="118"/>
      <c r="I49" s="122"/>
      <c r="J49" s="122"/>
      <c r="K49" s="118"/>
      <c r="L49" s="118"/>
      <c r="M49" s="118"/>
      <c r="N49" s="118"/>
      <c r="O49" s="118"/>
      <c r="P49" s="118"/>
    </row>
    <row r="50" spans="1:16" ht="38.25" x14ac:dyDescent="0.2">
      <c r="A50" s="55">
        <v>45</v>
      </c>
      <c r="B50" s="56"/>
      <c r="C50" s="56" t="s">
        <v>99</v>
      </c>
      <c r="D50" s="117" t="s">
        <v>36</v>
      </c>
      <c r="E50" s="169">
        <v>77.400000000000006</v>
      </c>
      <c r="F50" s="122"/>
      <c r="G50" s="122"/>
      <c r="H50" s="118"/>
      <c r="I50" s="122"/>
      <c r="J50" s="122"/>
      <c r="K50" s="118"/>
      <c r="L50" s="118"/>
      <c r="M50" s="118"/>
      <c r="N50" s="118"/>
      <c r="O50" s="118"/>
      <c r="P50" s="118"/>
    </row>
    <row r="51" spans="1:16" ht="25.5" x14ac:dyDescent="0.2">
      <c r="A51" s="66">
        <v>46</v>
      </c>
      <c r="B51" s="56"/>
      <c r="C51" s="56" t="s">
        <v>77</v>
      </c>
      <c r="D51" s="117" t="s">
        <v>41</v>
      </c>
      <c r="E51" s="126">
        <v>6</v>
      </c>
      <c r="F51" s="122"/>
      <c r="G51" s="122"/>
      <c r="H51" s="118"/>
      <c r="I51" s="122"/>
      <c r="J51" s="122"/>
      <c r="K51" s="118"/>
      <c r="L51" s="118"/>
      <c r="M51" s="118"/>
      <c r="N51" s="118"/>
      <c r="O51" s="118"/>
      <c r="P51" s="118"/>
    </row>
    <row r="52" spans="1:16" x14ac:dyDescent="0.2">
      <c r="A52" s="55">
        <v>47</v>
      </c>
      <c r="B52" s="56"/>
      <c r="C52" s="56" t="s">
        <v>78</v>
      </c>
      <c r="D52" s="117" t="s">
        <v>41</v>
      </c>
      <c r="E52" s="126">
        <v>2</v>
      </c>
      <c r="F52" s="122"/>
      <c r="G52" s="122"/>
      <c r="H52" s="118"/>
      <c r="I52" s="122"/>
      <c r="J52" s="122"/>
      <c r="K52" s="118"/>
      <c r="L52" s="118"/>
      <c r="M52" s="118"/>
      <c r="N52" s="118"/>
      <c r="O52" s="118"/>
      <c r="P52" s="118"/>
    </row>
    <row r="53" spans="1:16" x14ac:dyDescent="0.2">
      <c r="A53" s="66">
        <v>48</v>
      </c>
      <c r="B53" s="56"/>
      <c r="C53" s="56" t="s">
        <v>79</v>
      </c>
      <c r="D53" s="117" t="s">
        <v>41</v>
      </c>
      <c r="E53" s="126">
        <v>2</v>
      </c>
      <c r="F53" s="122"/>
      <c r="G53" s="122"/>
      <c r="H53" s="118"/>
      <c r="I53" s="122"/>
      <c r="J53" s="122"/>
      <c r="K53" s="118"/>
      <c r="L53" s="118"/>
      <c r="M53" s="118"/>
      <c r="N53" s="118"/>
      <c r="O53" s="118"/>
      <c r="P53" s="118"/>
    </row>
    <row r="54" spans="1:16" x14ac:dyDescent="0.2">
      <c r="A54" s="55">
        <v>49</v>
      </c>
      <c r="B54" s="56"/>
      <c r="C54" s="56" t="s">
        <v>80</v>
      </c>
      <c r="D54" s="117" t="s">
        <v>41</v>
      </c>
      <c r="E54" s="126">
        <v>10</v>
      </c>
      <c r="F54" s="122"/>
      <c r="G54" s="122"/>
      <c r="H54" s="118"/>
      <c r="I54" s="122"/>
      <c r="J54" s="122"/>
      <c r="K54" s="118"/>
      <c r="L54" s="118"/>
      <c r="M54" s="118"/>
      <c r="N54" s="118"/>
      <c r="O54" s="118"/>
      <c r="P54" s="118"/>
    </row>
    <row r="55" spans="1:16" x14ac:dyDescent="0.2">
      <c r="A55" s="66">
        <v>50</v>
      </c>
      <c r="B55" s="56"/>
      <c r="C55" s="56" t="s">
        <v>81</v>
      </c>
      <c r="D55" s="117" t="s">
        <v>41</v>
      </c>
      <c r="E55" s="126">
        <v>2</v>
      </c>
      <c r="F55" s="122"/>
      <c r="G55" s="122"/>
      <c r="H55" s="118"/>
      <c r="I55" s="122"/>
      <c r="J55" s="122"/>
      <c r="K55" s="118"/>
      <c r="L55" s="118"/>
      <c r="M55" s="118"/>
      <c r="N55" s="118"/>
      <c r="O55" s="118"/>
      <c r="P55" s="118"/>
    </row>
    <row r="56" spans="1:16" x14ac:dyDescent="0.2">
      <c r="A56" s="55">
        <v>51</v>
      </c>
      <c r="B56" s="55"/>
      <c r="C56" s="113" t="s">
        <v>126</v>
      </c>
      <c r="D56" s="117"/>
      <c r="E56" s="126"/>
      <c r="F56" s="122"/>
      <c r="G56" s="122"/>
      <c r="H56" s="118"/>
      <c r="I56" s="122"/>
      <c r="J56" s="122"/>
      <c r="K56" s="118"/>
      <c r="L56" s="118"/>
      <c r="M56" s="118"/>
      <c r="N56" s="118"/>
      <c r="O56" s="118"/>
      <c r="P56" s="118"/>
    </row>
    <row r="57" spans="1:16" ht="25.5" x14ac:dyDescent="0.2">
      <c r="A57" s="66">
        <v>52</v>
      </c>
      <c r="B57" s="56"/>
      <c r="C57" s="56" t="s">
        <v>214</v>
      </c>
      <c r="D57" s="117" t="s">
        <v>36</v>
      </c>
      <c r="E57" s="126">
        <v>11.47</v>
      </c>
      <c r="F57" s="122"/>
      <c r="G57" s="122"/>
      <c r="H57" s="118"/>
      <c r="I57" s="122"/>
      <c r="J57" s="122"/>
      <c r="K57" s="118"/>
      <c r="L57" s="118"/>
      <c r="M57" s="118"/>
      <c r="N57" s="118"/>
      <c r="O57" s="118"/>
      <c r="P57" s="118"/>
    </row>
    <row r="58" spans="1:16" x14ac:dyDescent="0.2">
      <c r="A58" s="154"/>
      <c r="B58" s="153"/>
      <c r="C58" s="155"/>
      <c r="D58" s="156"/>
      <c r="E58" s="157"/>
      <c r="F58" s="146"/>
      <c r="G58" s="146"/>
      <c r="H58" s="146"/>
      <c r="I58" s="158"/>
      <c r="J58" s="146"/>
      <c r="K58" s="146"/>
      <c r="L58" s="121"/>
      <c r="M58" s="121"/>
      <c r="N58" s="121"/>
      <c r="O58" s="121"/>
      <c r="P58" s="121"/>
    </row>
    <row r="59" spans="1:16" x14ac:dyDescent="0.2">
      <c r="A59" s="58" t="s">
        <v>5</v>
      </c>
      <c r="B59" s="59" t="s">
        <v>5</v>
      </c>
      <c r="C59" s="196" t="s">
        <v>6</v>
      </c>
      <c r="D59" s="196"/>
      <c r="E59" s="59" t="s">
        <v>5</v>
      </c>
      <c r="F59" s="90"/>
      <c r="G59" s="90"/>
      <c r="H59" s="90"/>
      <c r="I59" s="90"/>
      <c r="J59" s="90"/>
      <c r="K59" s="90"/>
      <c r="L59" s="91"/>
      <c r="M59" s="91"/>
      <c r="N59" s="91"/>
      <c r="O59" s="91"/>
      <c r="P59" s="91"/>
    </row>
    <row r="60" spans="1:16" x14ac:dyDescent="0.2">
      <c r="A60" s="58" t="s">
        <v>5</v>
      </c>
      <c r="B60" s="59" t="s">
        <v>5</v>
      </c>
      <c r="C60" s="197" t="s">
        <v>39</v>
      </c>
      <c r="D60" s="197"/>
      <c r="E60" s="197"/>
      <c r="F60" s="197"/>
      <c r="G60" s="197"/>
      <c r="H60" s="197"/>
      <c r="I60" s="197"/>
      <c r="J60" s="197"/>
      <c r="K60" s="197"/>
      <c r="L60" s="179" t="s">
        <v>218</v>
      </c>
      <c r="M60" s="92"/>
      <c r="N60" s="92"/>
      <c r="O60" s="93"/>
      <c r="P60" s="89"/>
    </row>
    <row r="61" spans="1:16" x14ac:dyDescent="0.2">
      <c r="A61" s="60" t="s">
        <v>5</v>
      </c>
      <c r="B61" s="17" t="s">
        <v>5</v>
      </c>
      <c r="C61" s="198" t="s">
        <v>40</v>
      </c>
      <c r="D61" s="198"/>
      <c r="E61" s="198"/>
      <c r="F61" s="198"/>
      <c r="G61" s="198"/>
      <c r="H61" s="198"/>
      <c r="I61" s="198"/>
      <c r="J61" s="198"/>
      <c r="K61" s="198"/>
      <c r="L61" s="81"/>
      <c r="M61" s="94"/>
      <c r="N61" s="94"/>
      <c r="O61" s="94"/>
      <c r="P61" s="94"/>
    </row>
    <row r="62" spans="1:16" x14ac:dyDescent="0.2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spans="1:16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spans="1:16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spans="1:16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spans="1:16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6" x14ac:dyDescent="0.2">
      <c r="A67" s="199"/>
      <c r="B67" s="199"/>
      <c r="C67" s="82"/>
      <c r="D67" s="83"/>
      <c r="E67" s="83"/>
      <c r="F67" s="200"/>
      <c r="G67" s="200"/>
      <c r="H67" s="83"/>
      <c r="I67" s="173"/>
      <c r="J67" s="83"/>
      <c r="K67" s="83"/>
      <c r="L67" s="83"/>
      <c r="M67" s="83"/>
      <c r="N67" s="200"/>
      <c r="O67" s="200"/>
      <c r="P67" s="61"/>
    </row>
    <row r="68" spans="1:16" x14ac:dyDescent="0.2">
      <c r="A68" s="83"/>
      <c r="B68" s="194"/>
      <c r="C68" s="194"/>
      <c r="D68" s="194"/>
      <c r="E68" s="194"/>
      <c r="F68" s="194"/>
      <c r="G68" s="194"/>
      <c r="H68" s="83"/>
      <c r="I68" s="83"/>
      <c r="J68" s="195"/>
      <c r="K68" s="195"/>
      <c r="L68" s="195"/>
      <c r="M68" s="195"/>
      <c r="N68" s="195"/>
      <c r="O68" s="195"/>
      <c r="P68" s="62"/>
    </row>
    <row r="69" spans="1:16" x14ac:dyDescent="0.2">
      <c r="A69" s="83"/>
      <c r="B69" s="173"/>
      <c r="C69" s="83"/>
      <c r="D69" s="83"/>
      <c r="E69" s="83"/>
      <c r="F69" s="83"/>
      <c r="G69" s="83"/>
      <c r="H69" s="83"/>
      <c r="I69" s="72"/>
      <c r="J69"/>
      <c r="K69" s="84"/>
      <c r="L69" s="84"/>
      <c r="M69" s="84"/>
      <c r="N69" s="84"/>
      <c r="O69" s="84"/>
      <c r="P69" s="62"/>
    </row>
    <row r="70" spans="1:16" x14ac:dyDescent="0.2">
      <c r="A70" s="85"/>
      <c r="B70" s="72"/>
      <c r="C70"/>
      <c r="D70" s="86"/>
      <c r="E70" s="86"/>
      <c r="F70" s="86"/>
      <c r="G70" s="86"/>
      <c r="H70" s="86"/>
      <c r="I70" s="72"/>
      <c r="J70"/>
      <c r="K70" s="86"/>
      <c r="L70" s="86"/>
      <c r="M70" s="86"/>
      <c r="N70" s="86"/>
      <c r="O70" s="86"/>
    </row>
    <row r="71" spans="1:16" x14ac:dyDescent="0.2">
      <c r="A71" s="85"/>
      <c r="B71"/>
      <c r="C71"/>
      <c r="D71" s="86"/>
      <c r="E71" s="86"/>
      <c r="F71" s="86"/>
      <c r="G71" s="86"/>
      <c r="H71" s="86"/>
      <c r="I71" s="72"/>
      <c r="J71"/>
      <c r="K71" s="86"/>
      <c r="L71" s="86"/>
      <c r="M71" s="86"/>
      <c r="N71" s="86"/>
      <c r="O71" s="86"/>
    </row>
    <row r="72" spans="1:16" x14ac:dyDescent="0.2">
      <c r="I72"/>
      <c r="J72"/>
    </row>
  </sheetData>
  <mergeCells count="15">
    <mergeCell ref="A2:P2"/>
    <mergeCell ref="A5:I5"/>
    <mergeCell ref="N9:O9"/>
    <mergeCell ref="D11:D12"/>
    <mergeCell ref="E11:E12"/>
    <mergeCell ref="F11:K11"/>
    <mergeCell ref="L11:P11"/>
    <mergeCell ref="B68:G68"/>
    <mergeCell ref="J68:O68"/>
    <mergeCell ref="C59:D59"/>
    <mergeCell ref="C60:K60"/>
    <mergeCell ref="C61:K61"/>
    <mergeCell ref="A67:B67"/>
    <mergeCell ref="F67:G67"/>
    <mergeCell ref="N67:O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4"/>
  <sheetViews>
    <sheetView topLeftCell="A7" workbookViewId="0">
      <selection activeCell="F38" sqref="F38"/>
    </sheetView>
  </sheetViews>
  <sheetFormatPr defaultRowHeight="12.75" x14ac:dyDescent="0.2"/>
  <cols>
    <col min="1" max="1" width="4.85546875" style="41" customWidth="1"/>
    <col min="2" max="2" width="8" style="42" customWidth="1"/>
    <col min="3" max="3" width="37.85546875" style="42" customWidth="1"/>
    <col min="4" max="4" width="7.85546875" style="42" customWidth="1"/>
    <col min="5" max="5" width="9.7109375" style="42" customWidth="1"/>
    <col min="6" max="6" width="9.28515625" style="42" customWidth="1"/>
    <col min="7" max="7" width="9.140625" style="42" customWidth="1"/>
    <col min="8" max="8" width="9.140625" style="42"/>
    <col min="9" max="9" width="9.5703125" style="42" customWidth="1"/>
    <col min="10" max="11" width="9.140625" style="42"/>
    <col min="12" max="12" width="8.85546875" style="42" customWidth="1"/>
    <col min="13" max="16" width="10.7109375" style="42" customWidth="1"/>
  </cols>
  <sheetData>
    <row r="2" spans="1:16" ht="15.75" x14ac:dyDescent="0.25">
      <c r="A2" s="192" t="s">
        <v>165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.75" x14ac:dyDescent="0.25">
      <c r="A3" s="172"/>
      <c r="B3" s="172"/>
      <c r="C3" s="172"/>
      <c r="D3" s="172"/>
      <c r="E3" s="87"/>
      <c r="F3" s="87"/>
      <c r="G3" s="87" t="s">
        <v>185</v>
      </c>
      <c r="H3" s="87"/>
      <c r="I3" s="87"/>
      <c r="J3" s="172"/>
      <c r="K3" s="172"/>
      <c r="L3" s="172"/>
      <c r="M3" s="172"/>
      <c r="N3" s="172"/>
      <c r="O3" s="172"/>
      <c r="P3" s="172"/>
    </row>
    <row r="4" spans="1:16" ht="15.75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ht="15.75" x14ac:dyDescent="0.2">
      <c r="A5" s="181" t="str">
        <f>'1-6'!A5:I5</f>
        <v>Būves nosaukums: Skola</v>
      </c>
      <c r="B5" s="181"/>
      <c r="C5" s="181"/>
      <c r="D5" s="181"/>
      <c r="E5" s="181"/>
      <c r="F5" s="181"/>
      <c r="G5" s="181"/>
      <c r="H5" s="181"/>
      <c r="I5" s="181"/>
      <c r="J5" s="1"/>
      <c r="K5" s="1"/>
      <c r="L5" s="1"/>
      <c r="M5" s="1"/>
      <c r="N5" s="1"/>
      <c r="O5" s="1"/>
      <c r="P5" s="1"/>
    </row>
    <row r="6" spans="1:16" ht="15.75" x14ac:dyDescent="0.2">
      <c r="A6" s="3" t="s">
        <v>215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">
      <c r="A7" s="3" t="s">
        <v>216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">
      <c r="A8" s="44"/>
      <c r="B8" s="4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46" t="s">
        <v>210</v>
      </c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21</v>
      </c>
      <c r="M9" s="1"/>
      <c r="N9" s="193"/>
      <c r="O9" s="193"/>
      <c r="P9" s="1"/>
    </row>
    <row r="10" spans="1:16" ht="15.75" x14ac:dyDescent="0.2">
      <c r="A10" s="2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">
      <c r="A11" s="47" t="s">
        <v>0</v>
      </c>
      <c r="B11" s="48" t="s">
        <v>22</v>
      </c>
      <c r="C11" s="49" t="s">
        <v>23</v>
      </c>
      <c r="D11" s="182" t="s">
        <v>24</v>
      </c>
      <c r="E11" s="182" t="s">
        <v>219</v>
      </c>
      <c r="F11" s="182" t="s">
        <v>26</v>
      </c>
      <c r="G11" s="182"/>
      <c r="H11" s="182"/>
      <c r="I11" s="182"/>
      <c r="J11" s="182"/>
      <c r="K11" s="182"/>
      <c r="L11" s="182" t="s">
        <v>27</v>
      </c>
      <c r="M11" s="182"/>
      <c r="N11" s="182"/>
      <c r="O11" s="182"/>
      <c r="P11" s="182"/>
    </row>
    <row r="12" spans="1:16" ht="48" x14ac:dyDescent="0.2">
      <c r="A12" s="52" t="s">
        <v>3</v>
      </c>
      <c r="B12" s="53"/>
      <c r="C12" s="54" t="s">
        <v>28</v>
      </c>
      <c r="D12" s="182"/>
      <c r="E12" s="182"/>
      <c r="F12" s="88" t="s">
        <v>29</v>
      </c>
      <c r="G12" s="88" t="s">
        <v>30</v>
      </c>
      <c r="H12" s="88" t="s">
        <v>31</v>
      </c>
      <c r="I12" s="88" t="s">
        <v>32</v>
      </c>
      <c r="J12" s="88" t="s">
        <v>33</v>
      </c>
      <c r="K12" s="88" t="s">
        <v>34</v>
      </c>
      <c r="L12" s="88" t="s">
        <v>45</v>
      </c>
      <c r="M12" s="88" t="s">
        <v>31</v>
      </c>
      <c r="N12" s="88" t="s">
        <v>32</v>
      </c>
      <c r="O12" s="88" t="s">
        <v>33</v>
      </c>
      <c r="P12" s="88" t="s">
        <v>34</v>
      </c>
    </row>
    <row r="13" spans="1:16" x14ac:dyDescent="0.2">
      <c r="A13" s="55">
        <v>1</v>
      </c>
      <c r="B13" s="55">
        <v>2</v>
      </c>
      <c r="C13" s="55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</row>
    <row r="14" spans="1:16" x14ac:dyDescent="0.2">
      <c r="A14" s="55">
        <v>1</v>
      </c>
      <c r="B14" s="55" t="s">
        <v>156</v>
      </c>
      <c r="C14" s="127" t="s">
        <v>47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66">
        <v>2</v>
      </c>
      <c r="B15" s="55"/>
      <c r="C15" s="128" t="s">
        <v>82</v>
      </c>
      <c r="D15" s="65" t="s">
        <v>36</v>
      </c>
      <c r="E15" s="129">
        <v>387.36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x14ac:dyDescent="0.2">
      <c r="A16" s="55">
        <v>5</v>
      </c>
      <c r="B16" s="55"/>
      <c r="C16" s="128" t="s">
        <v>140</v>
      </c>
      <c r="D16" s="65" t="s">
        <v>35</v>
      </c>
      <c r="E16" s="129">
        <v>2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16" x14ac:dyDescent="0.2">
      <c r="A17" s="66">
        <v>6</v>
      </c>
      <c r="B17" s="55"/>
      <c r="C17" s="128" t="s">
        <v>83</v>
      </c>
      <c r="D17" s="65" t="s">
        <v>35</v>
      </c>
      <c r="E17" s="129">
        <v>2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16" x14ac:dyDescent="0.2">
      <c r="A18" s="55">
        <v>7</v>
      </c>
      <c r="B18" s="55"/>
      <c r="C18" s="136" t="s">
        <v>203</v>
      </c>
      <c r="D18" s="65" t="s">
        <v>36</v>
      </c>
      <c r="E18" s="129">
        <v>60.9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16" x14ac:dyDescent="0.2">
      <c r="A19" s="66">
        <v>8</v>
      </c>
      <c r="B19" s="55"/>
      <c r="C19" s="128" t="s">
        <v>84</v>
      </c>
      <c r="D19" s="65" t="s">
        <v>36</v>
      </c>
      <c r="E19" s="129">
        <v>387.36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</row>
    <row r="20" spans="1:16" x14ac:dyDescent="0.2">
      <c r="A20" s="55">
        <v>9</v>
      </c>
      <c r="B20" s="55"/>
      <c r="C20" s="128" t="s">
        <v>85</v>
      </c>
      <c r="D20" s="65" t="s">
        <v>37</v>
      </c>
      <c r="E20" s="129">
        <v>2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</row>
    <row r="21" spans="1:16" x14ac:dyDescent="0.2">
      <c r="A21" s="66">
        <v>10</v>
      </c>
      <c r="B21" s="55" t="s">
        <v>157</v>
      </c>
      <c r="C21" s="112" t="s">
        <v>49</v>
      </c>
      <c r="D21" s="114"/>
      <c r="E21" s="130"/>
      <c r="F21" s="119"/>
      <c r="G21" s="119"/>
      <c r="H21" s="118"/>
      <c r="I21" s="119"/>
      <c r="J21" s="119"/>
      <c r="K21" s="118"/>
      <c r="L21" s="118"/>
      <c r="M21" s="118"/>
      <c r="N21" s="118"/>
      <c r="O21" s="118"/>
      <c r="P21" s="118"/>
    </row>
    <row r="22" spans="1:16" ht="25.5" x14ac:dyDescent="0.2">
      <c r="A22" s="55">
        <v>11</v>
      </c>
      <c r="B22" s="17"/>
      <c r="C22" s="56" t="s">
        <v>153</v>
      </c>
      <c r="D22" s="115" t="s">
        <v>48</v>
      </c>
      <c r="E22" s="126">
        <v>2</v>
      </c>
      <c r="F22" s="120"/>
      <c r="G22" s="121"/>
      <c r="H22" s="118"/>
      <c r="I22" s="122"/>
      <c r="J22" s="122"/>
      <c r="K22" s="118"/>
      <c r="L22" s="118"/>
      <c r="M22" s="118"/>
      <c r="N22" s="118"/>
      <c r="O22" s="118"/>
      <c r="P22" s="118"/>
    </row>
    <row r="23" spans="1:16" ht="25.5" x14ac:dyDescent="0.2">
      <c r="A23" s="66">
        <v>12</v>
      </c>
      <c r="B23" s="17"/>
      <c r="C23" s="56" t="s">
        <v>87</v>
      </c>
      <c r="D23" s="115" t="s">
        <v>48</v>
      </c>
      <c r="E23" s="129">
        <v>2</v>
      </c>
      <c r="F23" s="121"/>
      <c r="G23" s="121"/>
      <c r="H23" s="118"/>
      <c r="I23" s="122"/>
      <c r="J23" s="122"/>
      <c r="K23" s="118"/>
      <c r="L23" s="118"/>
      <c r="M23" s="118"/>
      <c r="N23" s="118"/>
      <c r="O23" s="118"/>
      <c r="P23" s="118"/>
    </row>
    <row r="24" spans="1:16" x14ac:dyDescent="0.2">
      <c r="A24" s="55">
        <v>13</v>
      </c>
      <c r="B24" s="17"/>
      <c r="C24" s="56" t="s">
        <v>88</v>
      </c>
      <c r="D24" s="115" t="s">
        <v>43</v>
      </c>
      <c r="E24" s="129">
        <v>4</v>
      </c>
      <c r="F24" s="121"/>
      <c r="G24" s="121"/>
      <c r="H24" s="118"/>
      <c r="I24" s="122"/>
      <c r="J24" s="122"/>
      <c r="K24" s="118"/>
      <c r="L24" s="118"/>
      <c r="M24" s="118"/>
      <c r="N24" s="118"/>
      <c r="O24" s="118"/>
      <c r="P24" s="118"/>
    </row>
    <row r="25" spans="1:16" x14ac:dyDescent="0.2">
      <c r="A25" s="66">
        <v>14</v>
      </c>
      <c r="B25" s="17"/>
      <c r="C25" s="56" t="s">
        <v>50</v>
      </c>
      <c r="D25" s="115" t="s">
        <v>48</v>
      </c>
      <c r="E25" s="129">
        <v>4</v>
      </c>
      <c r="F25" s="122"/>
      <c r="G25" s="121"/>
      <c r="H25" s="118"/>
      <c r="I25" s="122"/>
      <c r="J25" s="122"/>
      <c r="K25" s="118"/>
      <c r="L25" s="118"/>
      <c r="M25" s="118"/>
      <c r="N25" s="118"/>
      <c r="O25" s="118"/>
      <c r="P25" s="118"/>
    </row>
    <row r="26" spans="1:16" x14ac:dyDescent="0.2">
      <c r="A26" s="55">
        <v>15</v>
      </c>
      <c r="B26" s="17"/>
      <c r="C26" s="133" t="s">
        <v>51</v>
      </c>
      <c r="D26" s="115" t="s">
        <v>48</v>
      </c>
      <c r="E26" s="126">
        <v>4</v>
      </c>
      <c r="F26" s="122"/>
      <c r="G26" s="121"/>
      <c r="H26" s="118"/>
      <c r="I26" s="122"/>
      <c r="J26" s="122"/>
      <c r="K26" s="118"/>
      <c r="L26" s="118"/>
      <c r="M26" s="118"/>
      <c r="N26" s="118"/>
      <c r="O26" s="118"/>
      <c r="P26" s="118"/>
    </row>
    <row r="27" spans="1:16" x14ac:dyDescent="0.2">
      <c r="A27" s="66">
        <v>16</v>
      </c>
      <c r="B27" s="17"/>
      <c r="C27" s="56" t="s">
        <v>89</v>
      </c>
      <c r="D27" s="115" t="s">
        <v>52</v>
      </c>
      <c r="E27" s="126">
        <v>68</v>
      </c>
      <c r="F27" s="121"/>
      <c r="G27" s="121"/>
      <c r="H27" s="118"/>
      <c r="I27" s="122"/>
      <c r="J27" s="122"/>
      <c r="K27" s="118"/>
      <c r="L27" s="118"/>
      <c r="M27" s="118"/>
      <c r="N27" s="118"/>
      <c r="O27" s="118"/>
      <c r="P27" s="118"/>
    </row>
    <row r="28" spans="1:16" x14ac:dyDescent="0.2">
      <c r="A28" s="55">
        <v>17</v>
      </c>
      <c r="B28" s="17"/>
      <c r="C28" s="56" t="s">
        <v>90</v>
      </c>
      <c r="D28" s="115" t="s">
        <v>52</v>
      </c>
      <c r="E28" s="126">
        <v>68</v>
      </c>
      <c r="F28" s="121"/>
      <c r="G28" s="121"/>
      <c r="H28" s="118"/>
      <c r="I28" s="122"/>
      <c r="J28" s="122"/>
      <c r="K28" s="118"/>
      <c r="L28" s="118"/>
      <c r="M28" s="118"/>
      <c r="N28" s="118"/>
      <c r="O28" s="118"/>
      <c r="P28" s="118"/>
    </row>
    <row r="29" spans="1:16" x14ac:dyDescent="0.2">
      <c r="A29" s="66">
        <v>18</v>
      </c>
      <c r="B29" s="55" t="s">
        <v>158</v>
      </c>
      <c r="C29" s="113" t="s">
        <v>53</v>
      </c>
      <c r="D29" s="116"/>
      <c r="E29" s="131"/>
      <c r="F29" s="123"/>
      <c r="G29" s="123"/>
      <c r="H29" s="118"/>
      <c r="I29" s="123"/>
      <c r="J29" s="123"/>
      <c r="K29" s="118"/>
      <c r="L29" s="118"/>
      <c r="M29" s="118"/>
      <c r="N29" s="118"/>
      <c r="O29" s="118"/>
      <c r="P29" s="118"/>
    </row>
    <row r="30" spans="1:16" x14ac:dyDescent="0.2">
      <c r="A30" s="66">
        <v>20</v>
      </c>
      <c r="B30" s="56"/>
      <c r="C30" s="163" t="s">
        <v>205</v>
      </c>
      <c r="D30" s="117" t="s">
        <v>36</v>
      </c>
      <c r="E30" s="129">
        <v>23.7</v>
      </c>
      <c r="F30" s="165"/>
      <c r="G30" s="124"/>
      <c r="H30" s="118"/>
      <c r="I30" s="165"/>
      <c r="J30" s="165"/>
      <c r="K30" s="118"/>
      <c r="L30" s="118"/>
      <c r="M30" s="118"/>
      <c r="N30" s="118"/>
      <c r="O30" s="118"/>
      <c r="P30" s="118"/>
    </row>
    <row r="31" spans="1:16" ht="25.5" x14ac:dyDescent="0.2">
      <c r="A31" s="55">
        <v>19</v>
      </c>
      <c r="B31" s="17"/>
      <c r="C31" s="17" t="s">
        <v>204</v>
      </c>
      <c r="D31" s="115" t="s">
        <v>36</v>
      </c>
      <c r="E31" s="129">
        <v>60.9</v>
      </c>
      <c r="F31" s="122"/>
      <c r="G31" s="121"/>
      <c r="H31" s="118"/>
      <c r="I31" s="120"/>
      <c r="J31" s="120"/>
      <c r="K31" s="118"/>
      <c r="L31" s="118"/>
      <c r="M31" s="118"/>
      <c r="N31" s="118"/>
      <c r="O31" s="118"/>
      <c r="P31" s="118"/>
    </row>
    <row r="32" spans="1:16" ht="25.5" x14ac:dyDescent="0.2">
      <c r="A32" s="66">
        <v>20</v>
      </c>
      <c r="B32" s="56"/>
      <c r="C32" s="134" t="s">
        <v>91</v>
      </c>
      <c r="D32" s="117" t="s">
        <v>36</v>
      </c>
      <c r="E32" s="129">
        <v>60.9</v>
      </c>
      <c r="F32" s="124"/>
      <c r="G32" s="124"/>
      <c r="H32" s="118"/>
      <c r="I32" s="125"/>
      <c r="J32" s="120"/>
      <c r="K32" s="118"/>
      <c r="L32" s="118"/>
      <c r="M32" s="118"/>
      <c r="N32" s="118"/>
      <c r="O32" s="118"/>
      <c r="P32" s="118"/>
    </row>
    <row r="33" spans="1:20" ht="38.25" x14ac:dyDescent="0.2">
      <c r="A33" s="55">
        <v>21</v>
      </c>
      <c r="B33" s="17"/>
      <c r="C33" s="134" t="s">
        <v>92</v>
      </c>
      <c r="D33" s="115" t="s">
        <v>36</v>
      </c>
      <c r="E33" s="129">
        <v>60.9</v>
      </c>
      <c r="F33" s="121"/>
      <c r="G33" s="121"/>
      <c r="H33" s="118"/>
      <c r="I33" s="125"/>
      <c r="J33" s="120"/>
      <c r="K33" s="118"/>
      <c r="L33" s="118"/>
      <c r="M33" s="118"/>
      <c r="N33" s="118"/>
      <c r="O33" s="118"/>
      <c r="P33" s="118"/>
    </row>
    <row r="34" spans="1:20" s="1" customFormat="1" x14ac:dyDescent="0.2">
      <c r="A34" s="66">
        <v>14</v>
      </c>
      <c r="B34" s="17"/>
      <c r="C34" s="134" t="s">
        <v>135</v>
      </c>
      <c r="D34" s="115" t="s">
        <v>38</v>
      </c>
      <c r="E34" s="132">
        <v>64.56</v>
      </c>
      <c r="F34" s="121"/>
      <c r="G34" s="121"/>
      <c r="H34" s="118"/>
      <c r="I34" s="120"/>
      <c r="J34" s="121"/>
      <c r="K34" s="121"/>
      <c r="L34" s="121"/>
      <c r="M34" s="121"/>
      <c r="N34" s="121"/>
      <c r="O34" s="121"/>
      <c r="P34" s="121"/>
      <c r="R34" s="51"/>
      <c r="S34" s="51"/>
      <c r="T34" s="51"/>
    </row>
    <row r="35" spans="1:20" ht="25.5" x14ac:dyDescent="0.2">
      <c r="A35" s="55">
        <v>27</v>
      </c>
      <c r="B35" s="147"/>
      <c r="C35" s="148" t="s">
        <v>141</v>
      </c>
      <c r="D35" s="149" t="s">
        <v>36</v>
      </c>
      <c r="E35" s="150">
        <v>16.739999999999998</v>
      </c>
      <c r="F35" s="151"/>
      <c r="G35" s="151"/>
      <c r="H35" s="118"/>
      <c r="I35" s="151"/>
      <c r="J35" s="152"/>
      <c r="K35" s="118"/>
      <c r="L35" s="118"/>
      <c r="M35" s="118"/>
      <c r="N35" s="118"/>
      <c r="O35" s="118"/>
      <c r="P35" s="118"/>
    </row>
    <row r="36" spans="1:20" ht="38.25" customHeight="1" x14ac:dyDescent="0.2">
      <c r="A36" s="66">
        <v>28</v>
      </c>
      <c r="B36" s="59"/>
      <c r="C36" s="153" t="s">
        <v>235</v>
      </c>
      <c r="D36" s="143" t="s">
        <v>36</v>
      </c>
      <c r="E36" s="150">
        <v>16.739999999999998</v>
      </c>
      <c r="F36" s="144"/>
      <c r="G36" s="144"/>
      <c r="H36" s="118"/>
      <c r="I36" s="144"/>
      <c r="J36" s="145"/>
      <c r="K36" s="118"/>
      <c r="L36" s="118"/>
      <c r="M36" s="118"/>
      <c r="N36" s="118"/>
      <c r="O36" s="118"/>
      <c r="P36" s="118"/>
    </row>
    <row r="37" spans="1:20" x14ac:dyDescent="0.2">
      <c r="A37" s="55">
        <v>29</v>
      </c>
      <c r="B37" s="55" t="s">
        <v>158</v>
      </c>
      <c r="C37" s="113" t="s">
        <v>58</v>
      </c>
      <c r="D37" s="116"/>
      <c r="E37" s="131"/>
      <c r="F37" s="123"/>
      <c r="G37" s="123"/>
      <c r="H37" s="118"/>
      <c r="I37" s="123"/>
      <c r="J37" s="123"/>
      <c r="K37" s="118"/>
      <c r="L37" s="118"/>
      <c r="M37" s="118"/>
      <c r="N37" s="118"/>
      <c r="O37" s="118"/>
      <c r="P37" s="118"/>
    </row>
    <row r="38" spans="1:20" x14ac:dyDescent="0.2">
      <c r="A38" s="66">
        <v>34</v>
      </c>
      <c r="B38" s="56"/>
      <c r="C38" s="56" t="s">
        <v>59</v>
      </c>
      <c r="D38" s="117" t="s">
        <v>36</v>
      </c>
      <c r="E38" s="129">
        <v>387.36</v>
      </c>
      <c r="F38" s="122"/>
      <c r="G38" s="122"/>
      <c r="H38" s="118"/>
      <c r="I38" s="122"/>
      <c r="J38" s="122"/>
      <c r="K38" s="118"/>
      <c r="L38" s="118"/>
      <c r="M38" s="118"/>
      <c r="N38" s="118"/>
      <c r="O38" s="118"/>
      <c r="P38" s="118"/>
    </row>
    <row r="39" spans="1:20" x14ac:dyDescent="0.2">
      <c r="A39" s="55">
        <v>37</v>
      </c>
      <c r="B39" s="56"/>
      <c r="C39" s="56" t="s">
        <v>60</v>
      </c>
      <c r="D39" s="117" t="s">
        <v>36</v>
      </c>
      <c r="E39" s="129">
        <v>387.36</v>
      </c>
      <c r="F39" s="122"/>
      <c r="G39" s="122"/>
      <c r="H39" s="118"/>
      <c r="I39" s="122"/>
      <c r="J39" s="122"/>
      <c r="K39" s="118"/>
      <c r="L39" s="118"/>
      <c r="M39" s="118"/>
      <c r="N39" s="118"/>
      <c r="O39" s="118"/>
      <c r="P39" s="118"/>
    </row>
    <row r="40" spans="1:20" x14ac:dyDescent="0.2">
      <c r="A40" s="66">
        <v>38</v>
      </c>
      <c r="B40" s="56"/>
      <c r="C40" s="56" t="s">
        <v>61</v>
      </c>
      <c r="D40" s="117" t="s">
        <v>36</v>
      </c>
      <c r="E40" s="129">
        <v>387.36</v>
      </c>
      <c r="F40" s="122"/>
      <c r="G40" s="122"/>
      <c r="H40" s="118"/>
      <c r="I40" s="122"/>
      <c r="J40" s="122"/>
      <c r="K40" s="118"/>
      <c r="L40" s="118"/>
      <c r="M40" s="118"/>
      <c r="N40" s="118"/>
      <c r="O40" s="118"/>
      <c r="P40" s="118"/>
    </row>
    <row r="41" spans="1:20" x14ac:dyDescent="0.2">
      <c r="A41" s="55">
        <v>39</v>
      </c>
      <c r="B41" s="56"/>
      <c r="C41" s="56" t="s">
        <v>62</v>
      </c>
      <c r="D41" s="117" t="s">
        <v>36</v>
      </c>
      <c r="E41" s="129">
        <v>387.36</v>
      </c>
      <c r="F41" s="122"/>
      <c r="G41" s="122"/>
      <c r="H41" s="118"/>
      <c r="I41" s="122"/>
      <c r="J41" s="122"/>
      <c r="K41" s="118"/>
      <c r="L41" s="118"/>
      <c r="M41" s="118"/>
      <c r="N41" s="118"/>
      <c r="O41" s="118"/>
      <c r="P41" s="118"/>
    </row>
    <row r="42" spans="1:20" x14ac:dyDescent="0.2">
      <c r="A42" s="66">
        <v>40</v>
      </c>
      <c r="B42" s="56"/>
      <c r="C42" s="56" t="s">
        <v>63</v>
      </c>
      <c r="D42" s="117" t="s">
        <v>36</v>
      </c>
      <c r="E42" s="129">
        <v>387.36</v>
      </c>
      <c r="F42" s="122"/>
      <c r="G42" s="122"/>
      <c r="H42" s="118"/>
      <c r="I42" s="122"/>
      <c r="J42" s="122"/>
      <c r="K42" s="118"/>
      <c r="L42" s="118"/>
      <c r="M42" s="118"/>
      <c r="N42" s="118"/>
      <c r="O42" s="118"/>
      <c r="P42" s="118"/>
    </row>
    <row r="43" spans="1:20" x14ac:dyDescent="0.2">
      <c r="A43" s="55">
        <v>41</v>
      </c>
      <c r="B43" s="56"/>
      <c r="C43" s="133" t="s">
        <v>64</v>
      </c>
      <c r="D43" s="117" t="s">
        <v>36</v>
      </c>
      <c r="E43" s="129">
        <v>387.36</v>
      </c>
      <c r="F43" s="122"/>
      <c r="G43" s="122"/>
      <c r="H43" s="118"/>
      <c r="I43" s="122"/>
      <c r="J43" s="122"/>
      <c r="K43" s="118"/>
      <c r="L43" s="118"/>
      <c r="M43" s="118"/>
      <c r="N43" s="118"/>
      <c r="O43" s="118"/>
      <c r="P43" s="118"/>
    </row>
    <row r="44" spans="1:20" x14ac:dyDescent="0.2">
      <c r="A44" s="66">
        <v>42</v>
      </c>
      <c r="B44" s="56"/>
      <c r="C44" s="133" t="s">
        <v>65</v>
      </c>
      <c r="D44" s="117" t="s">
        <v>36</v>
      </c>
      <c r="E44" s="129">
        <v>387.36</v>
      </c>
      <c r="F44" s="122"/>
      <c r="G44" s="122"/>
      <c r="H44" s="118"/>
      <c r="I44" s="122"/>
      <c r="J44" s="122"/>
      <c r="K44" s="118"/>
      <c r="L44" s="118"/>
      <c r="M44" s="118"/>
      <c r="N44" s="118"/>
      <c r="O44" s="118"/>
      <c r="P44" s="118"/>
    </row>
    <row r="45" spans="1:20" x14ac:dyDescent="0.2">
      <c r="A45" s="55">
        <v>43</v>
      </c>
      <c r="B45" s="56"/>
      <c r="C45" s="133" t="s">
        <v>97</v>
      </c>
      <c r="D45" s="117" t="s">
        <v>36</v>
      </c>
      <c r="E45" s="129">
        <v>387.36</v>
      </c>
      <c r="F45" s="122"/>
      <c r="G45" s="122"/>
      <c r="H45" s="118"/>
      <c r="I45" s="122"/>
      <c r="J45" s="122"/>
      <c r="K45" s="118"/>
      <c r="L45" s="118"/>
      <c r="M45" s="118"/>
      <c r="N45" s="118"/>
      <c r="O45" s="118"/>
      <c r="P45" s="118"/>
    </row>
    <row r="46" spans="1:20" x14ac:dyDescent="0.2">
      <c r="A46" s="66">
        <v>44</v>
      </c>
      <c r="B46" s="56"/>
      <c r="C46" s="133" t="s">
        <v>66</v>
      </c>
      <c r="D46" s="117" t="s">
        <v>36</v>
      </c>
      <c r="E46" s="129">
        <v>387.36</v>
      </c>
      <c r="F46" s="122"/>
      <c r="G46" s="122"/>
      <c r="H46" s="118"/>
      <c r="I46" s="122"/>
      <c r="J46" s="122"/>
      <c r="K46" s="118"/>
      <c r="L46" s="118"/>
      <c r="M46" s="118"/>
      <c r="N46" s="118"/>
      <c r="O46" s="118"/>
      <c r="P46" s="118"/>
    </row>
    <row r="47" spans="1:20" x14ac:dyDescent="0.2">
      <c r="A47" s="55">
        <v>45</v>
      </c>
      <c r="B47" s="55" t="s">
        <v>158</v>
      </c>
      <c r="C47" s="113" t="s">
        <v>67</v>
      </c>
      <c r="D47" s="117"/>
      <c r="E47" s="126"/>
      <c r="F47" s="122"/>
      <c r="G47" s="122"/>
      <c r="H47" s="118"/>
      <c r="I47" s="122"/>
      <c r="J47" s="122"/>
      <c r="K47" s="118"/>
      <c r="L47" s="118"/>
      <c r="M47" s="118"/>
      <c r="N47" s="118"/>
      <c r="O47" s="118"/>
      <c r="P47" s="118"/>
    </row>
    <row r="48" spans="1:20" x14ac:dyDescent="0.2">
      <c r="A48" s="66">
        <v>46</v>
      </c>
      <c r="B48" s="56"/>
      <c r="C48" s="56" t="s">
        <v>68</v>
      </c>
      <c r="D48" s="117" t="s">
        <v>36</v>
      </c>
      <c r="E48" s="129">
        <v>60.9</v>
      </c>
      <c r="F48" s="122"/>
      <c r="G48" s="122"/>
      <c r="H48" s="118"/>
      <c r="I48" s="122"/>
      <c r="J48" s="122"/>
      <c r="K48" s="118"/>
      <c r="L48" s="118"/>
      <c r="M48" s="118"/>
      <c r="N48" s="118"/>
      <c r="O48" s="118"/>
      <c r="P48" s="118"/>
    </row>
    <row r="49" spans="1:16" x14ac:dyDescent="0.2">
      <c r="A49" s="55">
        <v>47</v>
      </c>
      <c r="B49" s="56"/>
      <c r="C49" s="133" t="s">
        <v>42</v>
      </c>
      <c r="D49" s="117" t="s">
        <v>36</v>
      </c>
      <c r="E49" s="129">
        <v>60.9</v>
      </c>
      <c r="F49" s="122"/>
      <c r="G49" s="122"/>
      <c r="H49" s="118"/>
      <c r="I49" s="122"/>
      <c r="J49" s="122"/>
      <c r="K49" s="118"/>
      <c r="L49" s="118"/>
      <c r="M49" s="118"/>
      <c r="N49" s="118"/>
      <c r="O49" s="118"/>
      <c r="P49" s="118"/>
    </row>
    <row r="50" spans="1:16" x14ac:dyDescent="0.2">
      <c r="A50" s="66">
        <v>48</v>
      </c>
      <c r="B50" s="56"/>
      <c r="C50" s="133" t="s">
        <v>97</v>
      </c>
      <c r="D50" s="117" t="s">
        <v>36</v>
      </c>
      <c r="E50" s="129">
        <v>60.9</v>
      </c>
      <c r="F50" s="122"/>
      <c r="G50" s="122"/>
      <c r="H50" s="118"/>
      <c r="I50" s="122"/>
      <c r="J50" s="122"/>
      <c r="K50" s="118"/>
      <c r="L50" s="118"/>
      <c r="M50" s="118"/>
      <c r="N50" s="118"/>
      <c r="O50" s="118"/>
      <c r="P50" s="118"/>
    </row>
    <row r="51" spans="1:16" x14ac:dyDescent="0.2">
      <c r="A51" s="55">
        <v>49</v>
      </c>
      <c r="B51" s="55" t="s">
        <v>159</v>
      </c>
      <c r="C51" s="113" t="s">
        <v>98</v>
      </c>
      <c r="D51" s="117"/>
      <c r="E51" s="126"/>
      <c r="F51" s="122"/>
      <c r="G51" s="122"/>
      <c r="H51" s="118"/>
      <c r="I51" s="122"/>
      <c r="J51" s="122"/>
      <c r="K51" s="118"/>
      <c r="L51" s="118"/>
      <c r="M51" s="118"/>
      <c r="N51" s="118"/>
      <c r="O51" s="118"/>
      <c r="P51" s="118"/>
    </row>
    <row r="52" spans="1:16" x14ac:dyDescent="0.2">
      <c r="A52" s="66">
        <v>50</v>
      </c>
      <c r="B52" s="56"/>
      <c r="C52" s="56" t="s">
        <v>69</v>
      </c>
      <c r="D52" s="117" t="s">
        <v>38</v>
      </c>
      <c r="E52" s="126">
        <v>267</v>
      </c>
      <c r="F52" s="122"/>
      <c r="G52" s="122"/>
      <c r="H52" s="118"/>
      <c r="I52" s="122"/>
      <c r="J52" s="122"/>
      <c r="K52" s="118"/>
      <c r="L52" s="118"/>
      <c r="M52" s="118"/>
      <c r="N52" s="118"/>
      <c r="O52" s="118"/>
      <c r="P52" s="118"/>
    </row>
    <row r="53" spans="1:16" x14ac:dyDescent="0.2">
      <c r="A53" s="55">
        <v>51</v>
      </c>
      <c r="B53" s="56"/>
      <c r="C53" s="56" t="s">
        <v>70</v>
      </c>
      <c r="D53" s="117" t="s">
        <v>38</v>
      </c>
      <c r="E53" s="126">
        <v>210</v>
      </c>
      <c r="F53" s="122"/>
      <c r="G53" s="122"/>
      <c r="H53" s="118"/>
      <c r="I53" s="122"/>
      <c r="J53" s="122"/>
      <c r="K53" s="118"/>
      <c r="L53" s="118"/>
      <c r="M53" s="118"/>
      <c r="N53" s="118"/>
      <c r="O53" s="118"/>
      <c r="P53" s="118"/>
    </row>
    <row r="54" spans="1:16" ht="25.5" x14ac:dyDescent="0.2">
      <c r="A54" s="66">
        <v>52</v>
      </c>
      <c r="B54" s="56"/>
      <c r="C54" s="56" t="s">
        <v>71</v>
      </c>
      <c r="D54" s="117" t="s">
        <v>41</v>
      </c>
      <c r="E54" s="126">
        <v>1</v>
      </c>
      <c r="F54" s="122"/>
      <c r="G54" s="122"/>
      <c r="H54" s="118"/>
      <c r="I54" s="122"/>
      <c r="J54" s="122"/>
      <c r="K54" s="118"/>
      <c r="L54" s="118"/>
      <c r="M54" s="118"/>
      <c r="N54" s="118"/>
      <c r="O54" s="118"/>
      <c r="P54" s="118"/>
    </row>
    <row r="55" spans="1:16" x14ac:dyDescent="0.2">
      <c r="A55" s="55">
        <v>53</v>
      </c>
      <c r="B55" s="56"/>
      <c r="C55" s="133" t="s">
        <v>72</v>
      </c>
      <c r="D55" s="117" t="s">
        <v>41</v>
      </c>
      <c r="E55" s="126">
        <v>7</v>
      </c>
      <c r="F55" s="122"/>
      <c r="G55" s="122"/>
      <c r="H55" s="118"/>
      <c r="I55" s="122"/>
      <c r="J55" s="122"/>
      <c r="K55" s="118"/>
      <c r="L55" s="118"/>
      <c r="M55" s="118"/>
      <c r="N55" s="118"/>
      <c r="O55" s="118"/>
      <c r="P55" s="118"/>
    </row>
    <row r="56" spans="1:16" x14ac:dyDescent="0.2">
      <c r="A56" s="66">
        <v>54</v>
      </c>
      <c r="B56" s="56"/>
      <c r="C56" s="133" t="s">
        <v>73</v>
      </c>
      <c r="D56" s="117" t="s">
        <v>41</v>
      </c>
      <c r="E56" s="126">
        <v>17</v>
      </c>
      <c r="F56" s="122"/>
      <c r="G56" s="122"/>
      <c r="H56" s="118"/>
      <c r="I56" s="122"/>
      <c r="J56" s="122"/>
      <c r="K56" s="118"/>
      <c r="L56" s="118"/>
      <c r="M56" s="118"/>
      <c r="N56" s="118"/>
      <c r="O56" s="118"/>
      <c r="P56" s="118"/>
    </row>
    <row r="57" spans="1:16" x14ac:dyDescent="0.2">
      <c r="A57" s="55">
        <v>55</v>
      </c>
      <c r="B57" s="56"/>
      <c r="C57" s="133" t="s">
        <v>74</v>
      </c>
      <c r="D57" s="117" t="s">
        <v>41</v>
      </c>
      <c r="E57" s="126">
        <v>5</v>
      </c>
      <c r="F57" s="122"/>
      <c r="G57" s="122"/>
      <c r="H57" s="118"/>
      <c r="I57" s="122"/>
      <c r="J57" s="122"/>
      <c r="K57" s="118"/>
      <c r="L57" s="118"/>
      <c r="M57" s="118"/>
      <c r="N57" s="118"/>
      <c r="O57" s="118"/>
      <c r="P57" s="118"/>
    </row>
    <row r="58" spans="1:16" x14ac:dyDescent="0.2">
      <c r="A58" s="66">
        <v>56</v>
      </c>
      <c r="B58" s="56"/>
      <c r="C58" s="133" t="s">
        <v>75</v>
      </c>
      <c r="D58" s="117" t="s">
        <v>41</v>
      </c>
      <c r="E58" s="126">
        <v>5</v>
      </c>
      <c r="F58" s="122"/>
      <c r="G58" s="122"/>
      <c r="H58" s="118"/>
      <c r="I58" s="122"/>
      <c r="J58" s="122"/>
      <c r="K58" s="118"/>
      <c r="L58" s="118"/>
      <c r="M58" s="118"/>
      <c r="N58" s="118"/>
      <c r="O58" s="118"/>
      <c r="P58" s="118"/>
    </row>
    <row r="59" spans="1:16" x14ac:dyDescent="0.2">
      <c r="A59" s="55">
        <v>57</v>
      </c>
      <c r="B59" s="56"/>
      <c r="C59" s="133" t="s">
        <v>76</v>
      </c>
      <c r="D59" s="117" t="s">
        <v>41</v>
      </c>
      <c r="E59" s="126">
        <v>4</v>
      </c>
      <c r="F59" s="122"/>
      <c r="G59" s="122"/>
      <c r="H59" s="118"/>
      <c r="I59" s="122"/>
      <c r="J59" s="122"/>
      <c r="K59" s="118"/>
      <c r="L59" s="118"/>
      <c r="M59" s="118"/>
      <c r="N59" s="118"/>
      <c r="O59" s="118"/>
      <c r="P59" s="118"/>
    </row>
    <row r="60" spans="1:16" ht="25.5" x14ac:dyDescent="0.2">
      <c r="A60" s="66">
        <v>58</v>
      </c>
      <c r="B60" s="56"/>
      <c r="C60" s="56" t="s">
        <v>127</v>
      </c>
      <c r="D60" s="117" t="s">
        <v>41</v>
      </c>
      <c r="E60" s="126">
        <v>22</v>
      </c>
      <c r="F60" s="122"/>
      <c r="G60" s="122"/>
      <c r="H60" s="118"/>
      <c r="I60" s="122"/>
      <c r="J60" s="122"/>
      <c r="K60" s="118"/>
      <c r="L60" s="118"/>
      <c r="M60" s="118"/>
      <c r="N60" s="118"/>
      <c r="O60" s="118"/>
      <c r="P60" s="118"/>
    </row>
    <row r="61" spans="1:16" ht="38.25" x14ac:dyDescent="0.2">
      <c r="A61" s="55">
        <v>59</v>
      </c>
      <c r="B61" s="56"/>
      <c r="C61" s="56" t="s">
        <v>99</v>
      </c>
      <c r="D61" s="117" t="s">
        <v>36</v>
      </c>
      <c r="E61" s="129">
        <v>76</v>
      </c>
      <c r="F61" s="122"/>
      <c r="G61" s="122"/>
      <c r="H61" s="118"/>
      <c r="I61" s="122"/>
      <c r="J61" s="122"/>
      <c r="K61" s="118"/>
      <c r="L61" s="118"/>
      <c r="M61" s="118"/>
      <c r="N61" s="118"/>
      <c r="O61" s="118"/>
      <c r="P61" s="118"/>
    </row>
    <row r="62" spans="1:16" ht="25.5" x14ac:dyDescent="0.2">
      <c r="A62" s="66">
        <v>60</v>
      </c>
      <c r="B62" s="56"/>
      <c r="C62" s="56" t="s">
        <v>77</v>
      </c>
      <c r="D62" s="117" t="s">
        <v>41</v>
      </c>
      <c r="E62" s="126">
        <v>18</v>
      </c>
      <c r="F62" s="122"/>
      <c r="G62" s="122"/>
      <c r="H62" s="118"/>
      <c r="I62" s="122"/>
      <c r="J62" s="122"/>
      <c r="K62" s="118"/>
      <c r="L62" s="118"/>
      <c r="M62" s="118"/>
      <c r="N62" s="118"/>
      <c r="O62" s="118"/>
      <c r="P62" s="118"/>
    </row>
    <row r="63" spans="1:16" x14ac:dyDescent="0.2">
      <c r="A63" s="55">
        <v>61</v>
      </c>
      <c r="B63" s="56"/>
      <c r="C63" s="56" t="s">
        <v>78</v>
      </c>
      <c r="D63" s="117" t="s">
        <v>41</v>
      </c>
      <c r="E63" s="126">
        <v>3</v>
      </c>
      <c r="F63" s="122"/>
      <c r="G63" s="122"/>
      <c r="H63" s="118"/>
      <c r="I63" s="122"/>
      <c r="J63" s="122"/>
      <c r="K63" s="118"/>
      <c r="L63" s="118"/>
      <c r="M63" s="118"/>
      <c r="N63" s="118"/>
      <c r="O63" s="118"/>
      <c r="P63" s="118"/>
    </row>
    <row r="64" spans="1:16" x14ac:dyDescent="0.2">
      <c r="A64" s="66">
        <v>62</v>
      </c>
      <c r="B64" s="56"/>
      <c r="C64" s="56" t="s">
        <v>79</v>
      </c>
      <c r="D64" s="117" t="s">
        <v>41</v>
      </c>
      <c r="E64" s="126">
        <v>2</v>
      </c>
      <c r="F64" s="122"/>
      <c r="G64" s="122"/>
      <c r="H64" s="118"/>
      <c r="I64" s="122"/>
      <c r="J64" s="122"/>
      <c r="K64" s="118"/>
      <c r="L64" s="118"/>
      <c r="M64" s="118"/>
      <c r="N64" s="118"/>
      <c r="O64" s="118"/>
      <c r="P64" s="118"/>
    </row>
    <row r="65" spans="1:16" x14ac:dyDescent="0.2">
      <c r="A65" s="55">
        <v>63</v>
      </c>
      <c r="B65" s="56"/>
      <c r="C65" s="56" t="s">
        <v>80</v>
      </c>
      <c r="D65" s="117" t="s">
        <v>41</v>
      </c>
      <c r="E65" s="126">
        <v>24</v>
      </c>
      <c r="F65" s="122"/>
      <c r="G65" s="122"/>
      <c r="H65" s="118"/>
      <c r="I65" s="122"/>
      <c r="J65" s="122"/>
      <c r="K65" s="118"/>
      <c r="L65" s="118"/>
      <c r="M65" s="118"/>
      <c r="N65" s="118"/>
      <c r="O65" s="118"/>
      <c r="P65" s="118"/>
    </row>
    <row r="66" spans="1:16" x14ac:dyDescent="0.2">
      <c r="A66" s="66">
        <v>64</v>
      </c>
      <c r="B66" s="56"/>
      <c r="C66" s="56" t="s">
        <v>81</v>
      </c>
      <c r="D66" s="117" t="s">
        <v>41</v>
      </c>
      <c r="E66" s="126">
        <v>4</v>
      </c>
      <c r="F66" s="122"/>
      <c r="G66" s="122"/>
      <c r="H66" s="118"/>
      <c r="I66" s="122"/>
      <c r="J66" s="122"/>
      <c r="K66" s="118"/>
      <c r="L66" s="118"/>
      <c r="M66" s="118"/>
      <c r="N66" s="118"/>
      <c r="O66" s="118"/>
      <c r="P66" s="118"/>
    </row>
    <row r="67" spans="1:16" x14ac:dyDescent="0.2">
      <c r="A67" s="66">
        <v>104</v>
      </c>
      <c r="B67" s="55"/>
      <c r="C67" s="113" t="s">
        <v>126</v>
      </c>
      <c r="D67" s="117"/>
      <c r="E67" s="126"/>
      <c r="F67" s="122"/>
      <c r="G67" s="122"/>
      <c r="H67" s="118"/>
      <c r="I67" s="122"/>
      <c r="J67" s="122"/>
      <c r="K67" s="118"/>
      <c r="L67" s="118"/>
      <c r="M67" s="118"/>
      <c r="N67" s="118"/>
      <c r="O67" s="118"/>
      <c r="P67" s="118"/>
    </row>
    <row r="68" spans="1:16" ht="25.5" x14ac:dyDescent="0.2">
      <c r="A68" s="55">
        <v>105</v>
      </c>
      <c r="B68" s="56"/>
      <c r="C68" s="56" t="s">
        <v>214</v>
      </c>
      <c r="D68" s="117" t="s">
        <v>36</v>
      </c>
      <c r="E68" s="126">
        <v>77.14</v>
      </c>
      <c r="F68" s="122"/>
      <c r="G68" s="122"/>
      <c r="H68" s="118"/>
      <c r="I68" s="122"/>
      <c r="J68" s="122"/>
      <c r="K68" s="118"/>
      <c r="L68" s="118"/>
      <c r="M68" s="118"/>
      <c r="N68" s="118"/>
      <c r="O68" s="118"/>
      <c r="P68" s="118"/>
    </row>
    <row r="69" spans="1:16" x14ac:dyDescent="0.2">
      <c r="A69" s="66">
        <v>106</v>
      </c>
      <c r="B69" s="56"/>
      <c r="C69" s="56" t="s">
        <v>234</v>
      </c>
      <c r="D69" s="117" t="s">
        <v>130</v>
      </c>
      <c r="E69" s="126">
        <v>36.18</v>
      </c>
      <c r="F69" s="122"/>
      <c r="G69" s="122"/>
      <c r="H69" s="118"/>
      <c r="I69" s="122"/>
      <c r="J69" s="122"/>
      <c r="K69" s="118"/>
      <c r="L69" s="118"/>
      <c r="M69" s="118"/>
      <c r="N69" s="118"/>
      <c r="O69" s="118"/>
      <c r="P69" s="118"/>
    </row>
    <row r="70" spans="1:16" ht="38.25" x14ac:dyDescent="0.2">
      <c r="A70" s="55">
        <v>107</v>
      </c>
      <c r="B70" s="56"/>
      <c r="C70" s="56" t="s">
        <v>231</v>
      </c>
      <c r="D70" s="117" t="s">
        <v>36</v>
      </c>
      <c r="E70" s="126">
        <v>4.18</v>
      </c>
      <c r="F70" s="122"/>
      <c r="G70" s="122"/>
      <c r="H70" s="118"/>
      <c r="I70" s="122"/>
      <c r="J70" s="122"/>
      <c r="K70" s="118"/>
      <c r="L70" s="118"/>
      <c r="M70" s="118"/>
      <c r="N70" s="118"/>
      <c r="O70" s="118"/>
      <c r="P70" s="118"/>
    </row>
    <row r="71" spans="1:16" x14ac:dyDescent="0.2">
      <c r="A71" s="58" t="s">
        <v>5</v>
      </c>
      <c r="B71" s="59" t="s">
        <v>5</v>
      </c>
      <c r="C71" s="196" t="s">
        <v>6</v>
      </c>
      <c r="D71" s="196"/>
      <c r="E71" s="59" t="s">
        <v>5</v>
      </c>
      <c r="F71" s="90"/>
      <c r="G71" s="90"/>
      <c r="H71" s="90"/>
      <c r="I71" s="90"/>
      <c r="J71" s="90"/>
      <c r="K71" s="90"/>
      <c r="L71" s="91"/>
      <c r="M71" s="91"/>
      <c r="N71" s="91"/>
      <c r="O71" s="91"/>
      <c r="P71" s="91"/>
    </row>
    <row r="72" spans="1:16" x14ac:dyDescent="0.2">
      <c r="A72" s="58" t="s">
        <v>5</v>
      </c>
      <c r="B72" s="59" t="s">
        <v>5</v>
      </c>
      <c r="C72" s="197" t="s">
        <v>39</v>
      </c>
      <c r="D72" s="197"/>
      <c r="E72" s="197"/>
      <c r="F72" s="197"/>
      <c r="G72" s="197"/>
      <c r="H72" s="197"/>
      <c r="I72" s="197"/>
      <c r="J72" s="197"/>
      <c r="K72" s="197"/>
      <c r="L72" s="179" t="s">
        <v>218</v>
      </c>
      <c r="M72" s="92"/>
      <c r="N72" s="92"/>
      <c r="O72" s="93"/>
      <c r="P72" s="89"/>
    </row>
    <row r="73" spans="1:16" x14ac:dyDescent="0.2">
      <c r="A73" s="60" t="s">
        <v>5</v>
      </c>
      <c r="B73" s="17" t="s">
        <v>5</v>
      </c>
      <c r="C73" s="198" t="s">
        <v>40</v>
      </c>
      <c r="D73" s="198"/>
      <c r="E73" s="198"/>
      <c r="F73" s="198"/>
      <c r="G73" s="198"/>
      <c r="H73" s="198"/>
      <c r="I73" s="198"/>
      <c r="J73" s="198"/>
      <c r="K73" s="198"/>
      <c r="L73" s="81"/>
      <c r="M73" s="94"/>
      <c r="N73" s="94"/>
      <c r="O73" s="94"/>
      <c r="P73" s="94"/>
    </row>
    <row r="74" spans="1:16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1:16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spans="1:16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spans="1:16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spans="1:16" x14ac:dyDescent="0.2">
      <c r="A79" s="199"/>
      <c r="B79" s="199"/>
      <c r="C79" s="82"/>
      <c r="D79" s="83"/>
      <c r="E79" s="83"/>
      <c r="F79" s="200"/>
      <c r="G79" s="200"/>
      <c r="H79" s="83"/>
      <c r="I79" s="173"/>
      <c r="J79" s="83"/>
      <c r="K79" s="83"/>
      <c r="L79" s="83"/>
      <c r="M79" s="83"/>
      <c r="N79" s="200"/>
      <c r="O79" s="200"/>
      <c r="P79" s="61"/>
    </row>
    <row r="80" spans="1:16" x14ac:dyDescent="0.2">
      <c r="A80" s="83"/>
      <c r="B80" s="194"/>
      <c r="C80" s="194"/>
      <c r="D80" s="194"/>
      <c r="E80" s="194"/>
      <c r="F80" s="194"/>
      <c r="G80" s="194"/>
      <c r="H80" s="83"/>
      <c r="I80" s="83"/>
      <c r="J80" s="195"/>
      <c r="K80" s="195"/>
      <c r="L80" s="195"/>
      <c r="M80" s="195"/>
      <c r="N80" s="195"/>
      <c r="O80" s="195"/>
      <c r="P80" s="62"/>
    </row>
    <row r="81" spans="1:16" x14ac:dyDescent="0.2">
      <c r="A81" s="83"/>
      <c r="B81" s="173"/>
      <c r="C81" s="83"/>
      <c r="D81" s="83"/>
      <c r="E81" s="83"/>
      <c r="F81" s="83"/>
      <c r="G81" s="83"/>
      <c r="H81" s="83"/>
      <c r="I81" s="72"/>
      <c r="J81"/>
      <c r="K81" s="84"/>
      <c r="L81" s="84"/>
      <c r="M81" s="84"/>
      <c r="N81" s="84"/>
      <c r="O81" s="84"/>
      <c r="P81" s="62"/>
    </row>
    <row r="82" spans="1:16" x14ac:dyDescent="0.2">
      <c r="A82" s="85"/>
      <c r="B82" s="72"/>
      <c r="C82"/>
      <c r="D82" s="86"/>
      <c r="E82" s="86"/>
      <c r="F82" s="86"/>
      <c r="G82" s="86"/>
      <c r="H82" s="86"/>
      <c r="I82" s="72"/>
      <c r="J82"/>
      <c r="K82" s="86"/>
      <c r="L82" s="86"/>
      <c r="M82" s="86"/>
      <c r="N82" s="86"/>
      <c r="O82" s="86"/>
    </row>
    <row r="83" spans="1:16" x14ac:dyDescent="0.2">
      <c r="A83" s="85"/>
      <c r="B83"/>
      <c r="C83"/>
      <c r="D83" s="86"/>
      <c r="E83" s="86"/>
      <c r="F83" s="86"/>
      <c r="G83" s="86"/>
      <c r="H83" s="86"/>
      <c r="I83" s="72"/>
      <c r="J83"/>
      <c r="K83" s="86"/>
      <c r="L83" s="86"/>
      <c r="M83" s="86"/>
      <c r="N83" s="86"/>
      <c r="O83" s="86"/>
    </row>
    <row r="84" spans="1:16" x14ac:dyDescent="0.2">
      <c r="I84"/>
      <c r="J84"/>
    </row>
  </sheetData>
  <mergeCells count="15">
    <mergeCell ref="A2:P2"/>
    <mergeCell ref="A5:I5"/>
    <mergeCell ref="N9:O9"/>
    <mergeCell ref="D11:D12"/>
    <mergeCell ref="E11:E12"/>
    <mergeCell ref="F11:K11"/>
    <mergeCell ref="L11:P11"/>
    <mergeCell ref="B80:G80"/>
    <mergeCell ref="J80:O80"/>
    <mergeCell ref="C71:D71"/>
    <mergeCell ref="C72:K72"/>
    <mergeCell ref="C73:K73"/>
    <mergeCell ref="A79:B79"/>
    <mergeCell ref="F79:G79"/>
    <mergeCell ref="N79:O79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topLeftCell="A40" workbookViewId="0">
      <selection activeCell="K39" sqref="K39"/>
    </sheetView>
  </sheetViews>
  <sheetFormatPr defaultRowHeight="12.75" x14ac:dyDescent="0.2"/>
  <cols>
    <col min="1" max="1" width="4.85546875" style="41" customWidth="1"/>
    <col min="2" max="2" width="8" style="42" customWidth="1"/>
    <col min="3" max="3" width="37.85546875" style="42" customWidth="1"/>
    <col min="4" max="4" width="7.85546875" style="42" customWidth="1"/>
    <col min="5" max="5" width="9.7109375" style="42" customWidth="1"/>
    <col min="6" max="6" width="9.28515625" style="42" customWidth="1"/>
    <col min="7" max="7" width="9.140625" style="42" customWidth="1"/>
    <col min="8" max="8" width="9.140625" style="42"/>
    <col min="9" max="9" width="9.5703125" style="42" customWidth="1"/>
    <col min="10" max="11" width="9.140625" style="42"/>
    <col min="12" max="12" width="8.85546875" style="42" customWidth="1"/>
    <col min="13" max="16" width="10.7109375" style="42" customWidth="1"/>
  </cols>
  <sheetData>
    <row r="2" spans="1:16" ht="15.75" x14ac:dyDescent="0.25">
      <c r="A2" s="192" t="s">
        <v>166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.75" x14ac:dyDescent="0.25">
      <c r="A3" s="177"/>
      <c r="B3" s="177"/>
      <c r="C3" s="177"/>
      <c r="D3" s="177"/>
      <c r="E3" s="87"/>
      <c r="F3" s="87"/>
      <c r="G3" s="87" t="s">
        <v>186</v>
      </c>
      <c r="H3" s="87"/>
      <c r="I3" s="87"/>
      <c r="J3" s="177"/>
      <c r="K3" s="177"/>
      <c r="L3" s="177"/>
      <c r="M3" s="177"/>
      <c r="N3" s="177"/>
      <c r="O3" s="177"/>
      <c r="P3" s="177"/>
    </row>
    <row r="4" spans="1:16" ht="15.75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5.75" customHeight="1" x14ac:dyDescent="0.2">
      <c r="A5" s="181" t="str">
        <f>'1-7'!A5:I5</f>
        <v>Būves nosaukums: Skola</v>
      </c>
      <c r="B5" s="181"/>
      <c r="C5" s="181"/>
      <c r="D5" s="181"/>
      <c r="E5" s="181"/>
      <c r="F5" s="181"/>
      <c r="G5" s="181"/>
      <c r="H5" s="181"/>
      <c r="I5" s="181"/>
      <c r="J5" s="1"/>
      <c r="K5" s="1"/>
      <c r="L5" s="1"/>
      <c r="M5" s="1"/>
      <c r="N5" s="1"/>
      <c r="O5" s="1"/>
      <c r="P5" s="1"/>
    </row>
    <row r="6" spans="1:16" ht="15.75" x14ac:dyDescent="0.2">
      <c r="A6" s="3" t="s">
        <v>215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">
      <c r="A7" s="3" t="s">
        <v>216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">
      <c r="A8" s="44"/>
      <c r="B8" s="4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46" t="s">
        <v>210</v>
      </c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21</v>
      </c>
      <c r="M9" s="1"/>
      <c r="N9" s="193">
        <f>P66</f>
        <v>0</v>
      </c>
      <c r="O9" s="193"/>
      <c r="P9" s="1"/>
    </row>
    <row r="10" spans="1:16" ht="15.75" x14ac:dyDescent="0.2">
      <c r="A10" s="2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">
      <c r="A11" s="47" t="s">
        <v>0</v>
      </c>
      <c r="B11" s="48" t="s">
        <v>22</v>
      </c>
      <c r="C11" s="49" t="s">
        <v>23</v>
      </c>
      <c r="D11" s="182" t="s">
        <v>24</v>
      </c>
      <c r="E11" s="182" t="s">
        <v>219</v>
      </c>
      <c r="F11" s="182" t="s">
        <v>26</v>
      </c>
      <c r="G11" s="182"/>
      <c r="H11" s="182"/>
      <c r="I11" s="182"/>
      <c r="J11" s="182"/>
      <c r="K11" s="182"/>
      <c r="L11" s="182" t="s">
        <v>27</v>
      </c>
      <c r="M11" s="182"/>
      <c r="N11" s="182"/>
      <c r="O11" s="182"/>
      <c r="P11" s="182"/>
    </row>
    <row r="12" spans="1:16" ht="48" x14ac:dyDescent="0.2">
      <c r="A12" s="52" t="s">
        <v>3</v>
      </c>
      <c r="B12" s="53"/>
      <c r="C12" s="54" t="s">
        <v>28</v>
      </c>
      <c r="D12" s="182"/>
      <c r="E12" s="182"/>
      <c r="F12" s="88" t="s">
        <v>29</v>
      </c>
      <c r="G12" s="88" t="s">
        <v>30</v>
      </c>
      <c r="H12" s="88" t="s">
        <v>31</v>
      </c>
      <c r="I12" s="88" t="s">
        <v>32</v>
      </c>
      <c r="J12" s="88" t="s">
        <v>33</v>
      </c>
      <c r="K12" s="88" t="s">
        <v>34</v>
      </c>
      <c r="L12" s="88" t="s">
        <v>45</v>
      </c>
      <c r="M12" s="88" t="s">
        <v>31</v>
      </c>
      <c r="N12" s="88" t="s">
        <v>32</v>
      </c>
      <c r="O12" s="88" t="s">
        <v>33</v>
      </c>
      <c r="P12" s="88" t="s">
        <v>34</v>
      </c>
    </row>
    <row r="13" spans="1:16" x14ac:dyDescent="0.2">
      <c r="A13" s="55">
        <v>1</v>
      </c>
      <c r="B13" s="55">
        <v>2</v>
      </c>
      <c r="C13" s="55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</row>
    <row r="14" spans="1:16" x14ac:dyDescent="0.2">
      <c r="A14" s="55">
        <v>1</v>
      </c>
      <c r="B14" s="55" t="s">
        <v>156</v>
      </c>
      <c r="C14" s="127" t="s">
        <v>47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66">
        <v>2</v>
      </c>
      <c r="B15" s="55"/>
      <c r="C15" s="128" t="s">
        <v>82</v>
      </c>
      <c r="D15" s="65" t="s">
        <v>36</v>
      </c>
      <c r="E15" s="129">
        <v>97.6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x14ac:dyDescent="0.2">
      <c r="A16" s="66">
        <v>9</v>
      </c>
      <c r="B16" s="55"/>
      <c r="C16" s="128" t="s">
        <v>83</v>
      </c>
      <c r="D16" s="65" t="s">
        <v>35</v>
      </c>
      <c r="E16" s="129">
        <v>9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20" x14ac:dyDescent="0.2">
      <c r="A17" s="55">
        <v>7</v>
      </c>
      <c r="B17" s="55"/>
      <c r="C17" s="136" t="s">
        <v>203</v>
      </c>
      <c r="D17" s="65" t="s">
        <v>36</v>
      </c>
      <c r="E17" s="129">
        <v>23.7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20" x14ac:dyDescent="0.2">
      <c r="A18" s="66">
        <v>8</v>
      </c>
      <c r="B18" s="55"/>
      <c r="C18" s="128" t="s">
        <v>84</v>
      </c>
      <c r="D18" s="65" t="s">
        <v>36</v>
      </c>
      <c r="E18" s="129">
        <v>97.6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20" x14ac:dyDescent="0.2">
      <c r="A19" s="55">
        <v>9</v>
      </c>
      <c r="B19" s="55"/>
      <c r="C19" s="128" t="s">
        <v>85</v>
      </c>
      <c r="D19" s="65" t="s">
        <v>37</v>
      </c>
      <c r="E19" s="129">
        <v>2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</row>
    <row r="20" spans="1:20" x14ac:dyDescent="0.2">
      <c r="A20" s="66">
        <v>10</v>
      </c>
      <c r="B20" s="55" t="s">
        <v>157</v>
      </c>
      <c r="C20" s="112" t="s">
        <v>49</v>
      </c>
      <c r="D20" s="114"/>
      <c r="E20" s="130"/>
      <c r="F20" s="119"/>
      <c r="G20" s="119"/>
      <c r="H20" s="118"/>
      <c r="I20" s="119"/>
      <c r="J20" s="119"/>
      <c r="K20" s="118"/>
      <c r="L20" s="118"/>
      <c r="M20" s="118"/>
      <c r="N20" s="118"/>
      <c r="O20" s="118"/>
      <c r="P20" s="118"/>
    </row>
    <row r="21" spans="1:20" ht="25.5" x14ac:dyDescent="0.2">
      <c r="A21" s="66">
        <v>12</v>
      </c>
      <c r="B21" s="17"/>
      <c r="C21" s="56" t="s">
        <v>87</v>
      </c>
      <c r="D21" s="115" t="s">
        <v>48</v>
      </c>
      <c r="E21" s="129">
        <v>9</v>
      </c>
      <c r="F21" s="121"/>
      <c r="G21" s="121"/>
      <c r="H21" s="118"/>
      <c r="I21" s="122"/>
      <c r="J21" s="122"/>
      <c r="K21" s="118"/>
      <c r="L21" s="118"/>
      <c r="M21" s="118"/>
      <c r="N21" s="118"/>
      <c r="O21" s="118"/>
      <c r="P21" s="118"/>
    </row>
    <row r="22" spans="1:20" x14ac:dyDescent="0.2">
      <c r="A22" s="55">
        <v>13</v>
      </c>
      <c r="B22" s="17"/>
      <c r="C22" s="56" t="s">
        <v>88</v>
      </c>
      <c r="D22" s="115" t="s">
        <v>43</v>
      </c>
      <c r="E22" s="129">
        <v>9</v>
      </c>
      <c r="F22" s="121"/>
      <c r="G22" s="121"/>
      <c r="H22" s="118"/>
      <c r="I22" s="122"/>
      <c r="J22" s="122"/>
      <c r="K22" s="118"/>
      <c r="L22" s="118"/>
      <c r="M22" s="118"/>
      <c r="N22" s="118"/>
      <c r="O22" s="118"/>
      <c r="P22" s="118"/>
    </row>
    <row r="23" spans="1:20" x14ac:dyDescent="0.2">
      <c r="A23" s="66">
        <v>14</v>
      </c>
      <c r="B23" s="17"/>
      <c r="C23" s="56" t="s">
        <v>50</v>
      </c>
      <c r="D23" s="115" t="s">
        <v>48</v>
      </c>
      <c r="E23" s="129">
        <v>9</v>
      </c>
      <c r="F23" s="122"/>
      <c r="G23" s="121"/>
      <c r="H23" s="118"/>
      <c r="I23" s="122"/>
      <c r="J23" s="122"/>
      <c r="K23" s="118"/>
      <c r="L23" s="118"/>
      <c r="M23" s="118"/>
      <c r="N23" s="118"/>
      <c r="O23" s="118"/>
      <c r="P23" s="118"/>
    </row>
    <row r="24" spans="1:20" x14ac:dyDescent="0.2">
      <c r="A24" s="55">
        <v>15</v>
      </c>
      <c r="B24" s="17"/>
      <c r="C24" s="133" t="s">
        <v>51</v>
      </c>
      <c r="D24" s="115" t="s">
        <v>48</v>
      </c>
      <c r="E24" s="126">
        <v>4</v>
      </c>
      <c r="F24" s="122"/>
      <c r="G24" s="121"/>
      <c r="H24" s="118"/>
      <c r="I24" s="122"/>
      <c r="J24" s="122"/>
      <c r="K24" s="118"/>
      <c r="L24" s="118"/>
      <c r="M24" s="118"/>
      <c r="N24" s="118"/>
      <c r="O24" s="118"/>
      <c r="P24" s="118"/>
    </row>
    <row r="25" spans="1:20" x14ac:dyDescent="0.2">
      <c r="A25" s="66">
        <v>16</v>
      </c>
      <c r="B25" s="17"/>
      <c r="C25" s="56" t="s">
        <v>89</v>
      </c>
      <c r="D25" s="115" t="s">
        <v>52</v>
      </c>
      <c r="E25" s="126">
        <v>135</v>
      </c>
      <c r="F25" s="121"/>
      <c r="G25" s="121"/>
      <c r="H25" s="118"/>
      <c r="I25" s="122"/>
      <c r="J25" s="122"/>
      <c r="K25" s="118"/>
      <c r="L25" s="118"/>
      <c r="M25" s="118"/>
      <c r="N25" s="118"/>
      <c r="O25" s="118"/>
      <c r="P25" s="118"/>
    </row>
    <row r="26" spans="1:20" x14ac:dyDescent="0.2">
      <c r="A26" s="55">
        <v>17</v>
      </c>
      <c r="B26" s="17"/>
      <c r="C26" s="56" t="s">
        <v>90</v>
      </c>
      <c r="D26" s="115" t="s">
        <v>52</v>
      </c>
      <c r="E26" s="126">
        <v>135</v>
      </c>
      <c r="F26" s="121"/>
      <c r="G26" s="121"/>
      <c r="H26" s="118"/>
      <c r="I26" s="122"/>
      <c r="J26" s="122"/>
      <c r="K26" s="118"/>
      <c r="L26" s="118"/>
      <c r="M26" s="118"/>
      <c r="N26" s="118"/>
      <c r="O26" s="118"/>
      <c r="P26" s="118"/>
    </row>
    <row r="27" spans="1:20" x14ac:dyDescent="0.2">
      <c r="A27" s="66">
        <v>18</v>
      </c>
      <c r="B27" s="55" t="s">
        <v>158</v>
      </c>
      <c r="C27" s="113" t="s">
        <v>53</v>
      </c>
      <c r="D27" s="116"/>
      <c r="E27" s="131"/>
      <c r="F27" s="123"/>
      <c r="G27" s="123"/>
      <c r="H27" s="118"/>
      <c r="I27" s="123"/>
      <c r="J27" s="123"/>
      <c r="K27" s="118"/>
      <c r="L27" s="118"/>
      <c r="M27" s="118"/>
      <c r="N27" s="118"/>
      <c r="O27" s="118"/>
      <c r="P27" s="118"/>
    </row>
    <row r="28" spans="1:20" x14ac:dyDescent="0.2">
      <c r="A28" s="66">
        <v>20</v>
      </c>
      <c r="B28" s="56"/>
      <c r="C28" s="163" t="s">
        <v>205</v>
      </c>
      <c r="D28" s="117" t="s">
        <v>36</v>
      </c>
      <c r="E28" s="129">
        <v>23.7</v>
      </c>
      <c r="F28" s="165"/>
      <c r="G28" s="124"/>
      <c r="H28" s="118"/>
      <c r="I28" s="165"/>
      <c r="J28" s="165"/>
      <c r="K28" s="118"/>
      <c r="L28" s="118"/>
      <c r="M28" s="118"/>
      <c r="N28" s="118"/>
      <c r="O28" s="118"/>
      <c r="P28" s="118"/>
    </row>
    <row r="29" spans="1:20" ht="25.5" x14ac:dyDescent="0.2">
      <c r="A29" s="55">
        <v>19</v>
      </c>
      <c r="B29" s="17"/>
      <c r="C29" s="17" t="s">
        <v>204</v>
      </c>
      <c r="D29" s="115" t="s">
        <v>36</v>
      </c>
      <c r="E29" s="129">
        <v>23.7</v>
      </c>
      <c r="F29" s="122"/>
      <c r="G29" s="121"/>
      <c r="H29" s="118"/>
      <c r="I29" s="120"/>
      <c r="J29" s="120"/>
      <c r="K29" s="118"/>
      <c r="L29" s="118"/>
      <c r="M29" s="118"/>
      <c r="N29" s="118"/>
      <c r="O29" s="118"/>
      <c r="P29" s="118"/>
    </row>
    <row r="30" spans="1:20" ht="25.5" x14ac:dyDescent="0.2">
      <c r="A30" s="66">
        <v>20</v>
      </c>
      <c r="B30" s="56"/>
      <c r="C30" s="134" t="s">
        <v>91</v>
      </c>
      <c r="D30" s="117" t="s">
        <v>36</v>
      </c>
      <c r="E30" s="129">
        <v>23.7</v>
      </c>
      <c r="F30" s="124"/>
      <c r="G30" s="124"/>
      <c r="H30" s="118"/>
      <c r="I30" s="125"/>
      <c r="J30" s="120"/>
      <c r="K30" s="118"/>
      <c r="L30" s="118"/>
      <c r="M30" s="118"/>
      <c r="N30" s="118"/>
      <c r="O30" s="118"/>
      <c r="P30" s="118"/>
    </row>
    <row r="31" spans="1:20" ht="38.25" x14ac:dyDescent="0.2">
      <c r="A31" s="55">
        <v>21</v>
      </c>
      <c r="B31" s="17"/>
      <c r="C31" s="134" t="s">
        <v>92</v>
      </c>
      <c r="D31" s="115" t="s">
        <v>36</v>
      </c>
      <c r="E31" s="129">
        <v>23.7</v>
      </c>
      <c r="F31" s="121"/>
      <c r="G31" s="121"/>
      <c r="H31" s="118"/>
      <c r="I31" s="125"/>
      <c r="J31" s="120"/>
      <c r="K31" s="118"/>
      <c r="L31" s="118"/>
      <c r="M31" s="118"/>
      <c r="N31" s="118"/>
      <c r="O31" s="118"/>
      <c r="P31" s="118"/>
    </row>
    <row r="32" spans="1:20" s="1" customFormat="1" x14ac:dyDescent="0.2">
      <c r="A32" s="66">
        <v>14</v>
      </c>
      <c r="B32" s="17"/>
      <c r="C32" s="134" t="s">
        <v>135</v>
      </c>
      <c r="D32" s="115" t="s">
        <v>38</v>
      </c>
      <c r="E32" s="132">
        <v>36.36</v>
      </c>
      <c r="F32" s="121"/>
      <c r="G32" s="121"/>
      <c r="H32" s="118"/>
      <c r="I32" s="120"/>
      <c r="J32" s="121"/>
      <c r="K32" s="121"/>
      <c r="L32" s="121"/>
      <c r="M32" s="121"/>
      <c r="N32" s="121"/>
      <c r="O32" s="121"/>
      <c r="P32" s="121"/>
      <c r="R32" s="51"/>
      <c r="S32" s="51"/>
      <c r="T32" s="51"/>
    </row>
    <row r="33" spans="1:16" x14ac:dyDescent="0.2">
      <c r="A33" s="55">
        <v>29</v>
      </c>
      <c r="B33" s="55" t="s">
        <v>158</v>
      </c>
      <c r="C33" s="113" t="s">
        <v>58</v>
      </c>
      <c r="D33" s="116"/>
      <c r="E33" s="131"/>
      <c r="F33" s="123"/>
      <c r="G33" s="123"/>
      <c r="H33" s="118"/>
      <c r="I33" s="123"/>
      <c r="J33" s="123"/>
      <c r="K33" s="118"/>
      <c r="L33" s="118"/>
      <c r="M33" s="118"/>
      <c r="N33" s="118"/>
      <c r="O33" s="118"/>
      <c r="P33" s="118"/>
    </row>
    <row r="34" spans="1:16" x14ac:dyDescent="0.2">
      <c r="A34" s="66">
        <v>34</v>
      </c>
      <c r="B34" s="56"/>
      <c r="C34" s="56" t="s">
        <v>59</v>
      </c>
      <c r="D34" s="117" t="s">
        <v>36</v>
      </c>
      <c r="E34" s="129">
        <v>97.6</v>
      </c>
      <c r="F34" s="122"/>
      <c r="G34" s="122"/>
      <c r="H34" s="118"/>
      <c r="I34" s="122"/>
      <c r="J34" s="122"/>
      <c r="K34" s="118"/>
      <c r="L34" s="118"/>
      <c r="M34" s="118"/>
      <c r="N34" s="118"/>
      <c r="O34" s="118"/>
      <c r="P34" s="118"/>
    </row>
    <row r="35" spans="1:16" x14ac:dyDescent="0.2">
      <c r="A35" s="55">
        <v>37</v>
      </c>
      <c r="B35" s="56"/>
      <c r="C35" s="56" t="s">
        <v>60</v>
      </c>
      <c r="D35" s="117" t="s">
        <v>36</v>
      </c>
      <c r="E35" s="129">
        <v>97.6</v>
      </c>
      <c r="F35" s="122"/>
      <c r="G35" s="122"/>
      <c r="H35" s="118"/>
      <c r="I35" s="122"/>
      <c r="J35" s="122"/>
      <c r="K35" s="118"/>
      <c r="L35" s="118"/>
      <c r="M35" s="118"/>
      <c r="N35" s="118"/>
      <c r="O35" s="118"/>
      <c r="P35" s="118"/>
    </row>
    <row r="36" spans="1:16" x14ac:dyDescent="0.2">
      <c r="A36" s="66">
        <v>38</v>
      </c>
      <c r="B36" s="56"/>
      <c r="C36" s="56" t="s">
        <v>61</v>
      </c>
      <c r="D36" s="117" t="s">
        <v>36</v>
      </c>
      <c r="E36" s="129">
        <v>97.6</v>
      </c>
      <c r="F36" s="122"/>
      <c r="G36" s="122"/>
      <c r="H36" s="118"/>
      <c r="I36" s="122"/>
      <c r="J36" s="122"/>
      <c r="K36" s="118"/>
      <c r="L36" s="118"/>
      <c r="M36" s="118"/>
      <c r="N36" s="118"/>
      <c r="O36" s="118"/>
      <c r="P36" s="118"/>
    </row>
    <row r="37" spans="1:16" x14ac:dyDescent="0.2">
      <c r="A37" s="55">
        <v>39</v>
      </c>
      <c r="B37" s="56"/>
      <c r="C37" s="56" t="s">
        <v>62</v>
      </c>
      <c r="D37" s="117" t="s">
        <v>36</v>
      </c>
      <c r="E37" s="129">
        <v>97.6</v>
      </c>
      <c r="F37" s="122"/>
      <c r="G37" s="122"/>
      <c r="H37" s="118"/>
      <c r="I37" s="122"/>
      <c r="J37" s="122"/>
      <c r="K37" s="118"/>
      <c r="L37" s="118"/>
      <c r="M37" s="118"/>
      <c r="N37" s="118"/>
      <c r="O37" s="118"/>
      <c r="P37" s="118"/>
    </row>
    <row r="38" spans="1:16" x14ac:dyDescent="0.2">
      <c r="A38" s="66">
        <v>40</v>
      </c>
      <c r="B38" s="56"/>
      <c r="C38" s="56" t="s">
        <v>63</v>
      </c>
      <c r="D38" s="117" t="s">
        <v>36</v>
      </c>
      <c r="E38" s="129">
        <v>97.6</v>
      </c>
      <c r="F38" s="122"/>
      <c r="G38" s="122"/>
      <c r="H38" s="118"/>
      <c r="I38" s="122"/>
      <c r="J38" s="122"/>
      <c r="K38" s="118"/>
      <c r="L38" s="118"/>
      <c r="M38" s="118"/>
      <c r="N38" s="118"/>
      <c r="O38" s="118"/>
      <c r="P38" s="118"/>
    </row>
    <row r="39" spans="1:16" x14ac:dyDescent="0.2">
      <c r="A39" s="55">
        <v>41</v>
      </c>
      <c r="B39" s="56"/>
      <c r="C39" s="133" t="s">
        <v>64</v>
      </c>
      <c r="D39" s="117" t="s">
        <v>36</v>
      </c>
      <c r="E39" s="129">
        <v>97.6</v>
      </c>
      <c r="F39" s="122"/>
      <c r="G39" s="122"/>
      <c r="H39" s="118"/>
      <c r="I39" s="122"/>
      <c r="J39" s="122"/>
      <c r="K39" s="118"/>
      <c r="L39" s="118"/>
      <c r="M39" s="118"/>
      <c r="N39" s="118"/>
      <c r="O39" s="118"/>
      <c r="P39" s="118"/>
    </row>
    <row r="40" spans="1:16" x14ac:dyDescent="0.2">
      <c r="A40" s="66">
        <v>42</v>
      </c>
      <c r="B40" s="56"/>
      <c r="C40" s="133" t="s">
        <v>65</v>
      </c>
      <c r="D40" s="117" t="s">
        <v>36</v>
      </c>
      <c r="E40" s="129">
        <v>97.6</v>
      </c>
      <c r="F40" s="122"/>
      <c r="G40" s="122"/>
      <c r="H40" s="118"/>
      <c r="I40" s="122"/>
      <c r="J40" s="122"/>
      <c r="K40" s="118"/>
      <c r="L40" s="118"/>
      <c r="M40" s="118"/>
      <c r="N40" s="118"/>
      <c r="O40" s="118"/>
      <c r="P40" s="118"/>
    </row>
    <row r="41" spans="1:16" x14ac:dyDescent="0.2">
      <c r="A41" s="55">
        <v>43</v>
      </c>
      <c r="B41" s="56"/>
      <c r="C41" s="133" t="s">
        <v>97</v>
      </c>
      <c r="D41" s="117" t="s">
        <v>36</v>
      </c>
      <c r="E41" s="129">
        <v>97.6</v>
      </c>
      <c r="F41" s="122"/>
      <c r="G41" s="122"/>
      <c r="H41" s="118"/>
      <c r="I41" s="122"/>
      <c r="J41" s="122"/>
      <c r="K41" s="118"/>
      <c r="L41" s="118"/>
      <c r="M41" s="118"/>
      <c r="N41" s="118"/>
      <c r="O41" s="118"/>
      <c r="P41" s="118"/>
    </row>
    <row r="42" spans="1:16" x14ac:dyDescent="0.2">
      <c r="A42" s="66">
        <v>44</v>
      </c>
      <c r="B42" s="56"/>
      <c r="C42" s="133" t="s">
        <v>66</v>
      </c>
      <c r="D42" s="117" t="s">
        <v>36</v>
      </c>
      <c r="E42" s="129">
        <v>97.6</v>
      </c>
      <c r="F42" s="122"/>
      <c r="G42" s="122"/>
      <c r="H42" s="118"/>
      <c r="I42" s="122"/>
      <c r="J42" s="122"/>
      <c r="K42" s="118"/>
      <c r="L42" s="118"/>
      <c r="M42" s="118"/>
      <c r="N42" s="118"/>
      <c r="O42" s="118"/>
      <c r="P42" s="118"/>
    </row>
    <row r="43" spans="1:16" x14ac:dyDescent="0.2">
      <c r="A43" s="55">
        <v>45</v>
      </c>
      <c r="B43" s="55" t="s">
        <v>158</v>
      </c>
      <c r="C43" s="113" t="s">
        <v>67</v>
      </c>
      <c r="D43" s="117"/>
      <c r="E43" s="126"/>
      <c r="F43" s="122"/>
      <c r="G43" s="122"/>
      <c r="H43" s="118"/>
      <c r="I43" s="122"/>
      <c r="J43" s="122"/>
      <c r="K43" s="118"/>
      <c r="L43" s="118"/>
      <c r="M43" s="118"/>
      <c r="N43" s="118"/>
      <c r="O43" s="118"/>
      <c r="P43" s="118"/>
    </row>
    <row r="44" spans="1:16" x14ac:dyDescent="0.2">
      <c r="A44" s="66">
        <v>46</v>
      </c>
      <c r="B44" s="56"/>
      <c r="C44" s="56" t="s">
        <v>68</v>
      </c>
      <c r="D44" s="117" t="s">
        <v>36</v>
      </c>
      <c r="E44" s="129">
        <v>23.7</v>
      </c>
      <c r="F44" s="122"/>
      <c r="G44" s="122"/>
      <c r="H44" s="118"/>
      <c r="I44" s="122"/>
      <c r="J44" s="122"/>
      <c r="K44" s="118"/>
      <c r="L44" s="118"/>
      <c r="M44" s="118"/>
      <c r="N44" s="118"/>
      <c r="O44" s="118"/>
      <c r="P44" s="118"/>
    </row>
    <row r="45" spans="1:16" x14ac:dyDescent="0.2">
      <c r="A45" s="55">
        <v>47</v>
      </c>
      <c r="B45" s="56"/>
      <c r="C45" s="133" t="s">
        <v>42</v>
      </c>
      <c r="D45" s="117" t="s">
        <v>36</v>
      </c>
      <c r="E45" s="129">
        <v>23.7</v>
      </c>
      <c r="F45" s="122"/>
      <c r="G45" s="122"/>
      <c r="H45" s="118"/>
      <c r="I45" s="122"/>
      <c r="J45" s="122"/>
      <c r="K45" s="118"/>
      <c r="L45" s="118"/>
      <c r="M45" s="118"/>
      <c r="N45" s="118"/>
      <c r="O45" s="118"/>
      <c r="P45" s="118"/>
    </row>
    <row r="46" spans="1:16" x14ac:dyDescent="0.2">
      <c r="A46" s="66">
        <v>48</v>
      </c>
      <c r="B46" s="56"/>
      <c r="C46" s="133" t="s">
        <v>97</v>
      </c>
      <c r="D46" s="117" t="s">
        <v>36</v>
      </c>
      <c r="E46" s="129">
        <v>23.7</v>
      </c>
      <c r="F46" s="122"/>
      <c r="G46" s="122"/>
      <c r="H46" s="118"/>
      <c r="I46" s="122"/>
      <c r="J46" s="122"/>
      <c r="K46" s="118"/>
      <c r="L46" s="118"/>
      <c r="M46" s="118"/>
      <c r="N46" s="118"/>
      <c r="O46" s="118"/>
      <c r="P46" s="118"/>
    </row>
    <row r="47" spans="1:16" x14ac:dyDescent="0.2">
      <c r="A47" s="55">
        <v>49</v>
      </c>
      <c r="B47" s="55" t="s">
        <v>159</v>
      </c>
      <c r="C47" s="113" t="s">
        <v>98</v>
      </c>
      <c r="D47" s="117"/>
      <c r="E47" s="126"/>
      <c r="F47" s="122"/>
      <c r="G47" s="122"/>
      <c r="H47" s="118"/>
      <c r="I47" s="122"/>
      <c r="J47" s="122"/>
      <c r="K47" s="118"/>
      <c r="L47" s="118"/>
      <c r="M47" s="118"/>
      <c r="N47" s="118"/>
      <c r="O47" s="118"/>
      <c r="P47" s="118"/>
    </row>
    <row r="48" spans="1:16" x14ac:dyDescent="0.2">
      <c r="A48" s="66">
        <v>50</v>
      </c>
      <c r="B48" s="56"/>
      <c r="C48" s="56" t="s">
        <v>69</v>
      </c>
      <c r="D48" s="117" t="s">
        <v>38</v>
      </c>
      <c r="E48" s="126">
        <v>113</v>
      </c>
      <c r="F48" s="122"/>
      <c r="G48" s="122"/>
      <c r="H48" s="118"/>
      <c r="I48" s="122"/>
      <c r="J48" s="122"/>
      <c r="K48" s="118"/>
      <c r="L48" s="118"/>
      <c r="M48" s="118"/>
      <c r="N48" s="118"/>
      <c r="O48" s="118"/>
      <c r="P48" s="118"/>
    </row>
    <row r="49" spans="1:16" x14ac:dyDescent="0.2">
      <c r="A49" s="55">
        <v>51</v>
      </c>
      <c r="B49" s="56"/>
      <c r="C49" s="56" t="s">
        <v>70</v>
      </c>
      <c r="D49" s="117" t="s">
        <v>38</v>
      </c>
      <c r="E49" s="126">
        <v>164.8</v>
      </c>
      <c r="F49" s="122"/>
      <c r="G49" s="122"/>
      <c r="H49" s="118"/>
      <c r="I49" s="122"/>
      <c r="J49" s="122"/>
      <c r="K49" s="118"/>
      <c r="L49" s="118"/>
      <c r="M49" s="118"/>
      <c r="N49" s="118"/>
      <c r="O49" s="118"/>
      <c r="P49" s="118"/>
    </row>
    <row r="50" spans="1:16" ht="25.5" x14ac:dyDescent="0.2">
      <c r="A50" s="66">
        <v>52</v>
      </c>
      <c r="B50" s="56"/>
      <c r="C50" s="56" t="s">
        <v>71</v>
      </c>
      <c r="D50" s="117" t="s">
        <v>41</v>
      </c>
      <c r="E50" s="126">
        <v>1</v>
      </c>
      <c r="F50" s="122"/>
      <c r="G50" s="122"/>
      <c r="H50" s="118"/>
      <c r="I50" s="122"/>
      <c r="J50" s="122"/>
      <c r="K50" s="118"/>
      <c r="L50" s="118"/>
      <c r="M50" s="118"/>
      <c r="N50" s="118"/>
      <c r="O50" s="118"/>
      <c r="P50" s="118"/>
    </row>
    <row r="51" spans="1:16" x14ac:dyDescent="0.2">
      <c r="A51" s="55">
        <v>53</v>
      </c>
      <c r="B51" s="56"/>
      <c r="C51" s="133" t="s">
        <v>72</v>
      </c>
      <c r="D51" s="117" t="s">
        <v>41</v>
      </c>
      <c r="E51" s="126">
        <v>7</v>
      </c>
      <c r="F51" s="122"/>
      <c r="G51" s="122"/>
      <c r="H51" s="118"/>
      <c r="I51" s="122"/>
      <c r="J51" s="122"/>
      <c r="K51" s="118"/>
      <c r="L51" s="118"/>
      <c r="M51" s="118"/>
      <c r="N51" s="118"/>
      <c r="O51" s="118"/>
      <c r="P51" s="118"/>
    </row>
    <row r="52" spans="1:16" x14ac:dyDescent="0.2">
      <c r="A52" s="66">
        <v>54</v>
      </c>
      <c r="B52" s="56"/>
      <c r="C52" s="133" t="s">
        <v>73</v>
      </c>
      <c r="D52" s="117" t="s">
        <v>41</v>
      </c>
      <c r="E52" s="126">
        <v>17</v>
      </c>
      <c r="F52" s="122"/>
      <c r="G52" s="122"/>
      <c r="H52" s="118"/>
      <c r="I52" s="122"/>
      <c r="J52" s="122"/>
      <c r="K52" s="118"/>
      <c r="L52" s="118"/>
      <c r="M52" s="118"/>
      <c r="N52" s="118"/>
      <c r="O52" s="118"/>
      <c r="P52" s="118"/>
    </row>
    <row r="53" spans="1:16" x14ac:dyDescent="0.2">
      <c r="A53" s="55">
        <v>55</v>
      </c>
      <c r="B53" s="56"/>
      <c r="C53" s="133" t="s">
        <v>74</v>
      </c>
      <c r="D53" s="117" t="s">
        <v>41</v>
      </c>
      <c r="E53" s="126">
        <v>5</v>
      </c>
      <c r="F53" s="122"/>
      <c r="G53" s="122"/>
      <c r="H53" s="118"/>
      <c r="I53" s="122"/>
      <c r="J53" s="122"/>
      <c r="K53" s="118"/>
      <c r="L53" s="118"/>
      <c r="M53" s="118"/>
      <c r="N53" s="118"/>
      <c r="O53" s="118"/>
      <c r="P53" s="118"/>
    </row>
    <row r="54" spans="1:16" x14ac:dyDescent="0.2">
      <c r="A54" s="66">
        <v>56</v>
      </c>
      <c r="B54" s="56"/>
      <c r="C54" s="133" t="s">
        <v>75</v>
      </c>
      <c r="D54" s="117" t="s">
        <v>41</v>
      </c>
      <c r="E54" s="126">
        <v>5</v>
      </c>
      <c r="F54" s="122"/>
      <c r="G54" s="122"/>
      <c r="H54" s="118"/>
      <c r="I54" s="122"/>
      <c r="J54" s="122"/>
      <c r="K54" s="118"/>
      <c r="L54" s="118"/>
      <c r="M54" s="118"/>
      <c r="N54" s="118"/>
      <c r="O54" s="118"/>
      <c r="P54" s="118"/>
    </row>
    <row r="55" spans="1:16" x14ac:dyDescent="0.2">
      <c r="A55" s="55">
        <v>57</v>
      </c>
      <c r="B55" s="56"/>
      <c r="C55" s="133" t="s">
        <v>76</v>
      </c>
      <c r="D55" s="117" t="s">
        <v>41</v>
      </c>
      <c r="E55" s="126">
        <v>4</v>
      </c>
      <c r="F55" s="122"/>
      <c r="G55" s="122"/>
      <c r="H55" s="118"/>
      <c r="I55" s="122"/>
      <c r="J55" s="122"/>
      <c r="K55" s="118"/>
      <c r="L55" s="118"/>
      <c r="M55" s="118"/>
      <c r="N55" s="118"/>
      <c r="O55" s="118"/>
      <c r="P55" s="118"/>
    </row>
    <row r="56" spans="1:16" ht="25.5" x14ac:dyDescent="0.2">
      <c r="A56" s="66">
        <v>58</v>
      </c>
      <c r="B56" s="56"/>
      <c r="C56" s="56" t="s">
        <v>127</v>
      </c>
      <c r="D56" s="117" t="s">
        <v>41</v>
      </c>
      <c r="E56" s="126">
        <v>13</v>
      </c>
      <c r="F56" s="122"/>
      <c r="G56" s="122"/>
      <c r="H56" s="118"/>
      <c r="I56" s="122"/>
      <c r="J56" s="122"/>
      <c r="K56" s="118"/>
      <c r="L56" s="118"/>
      <c r="M56" s="118"/>
      <c r="N56" s="118"/>
      <c r="O56" s="118"/>
      <c r="P56" s="118"/>
    </row>
    <row r="57" spans="1:16" ht="38.25" x14ac:dyDescent="0.2">
      <c r="A57" s="55">
        <v>59</v>
      </c>
      <c r="B57" s="56"/>
      <c r="C57" s="56" t="s">
        <v>99</v>
      </c>
      <c r="D57" s="117" t="s">
        <v>36</v>
      </c>
      <c r="E57" s="129">
        <v>23.7</v>
      </c>
      <c r="F57" s="122"/>
      <c r="G57" s="122"/>
      <c r="H57" s="118"/>
      <c r="I57" s="122"/>
      <c r="J57" s="122"/>
      <c r="K57" s="118"/>
      <c r="L57" s="118"/>
      <c r="M57" s="118"/>
      <c r="N57" s="118"/>
      <c r="O57" s="118"/>
      <c r="P57" s="118"/>
    </row>
    <row r="58" spans="1:16" ht="25.5" x14ac:dyDescent="0.2">
      <c r="A58" s="66">
        <v>60</v>
      </c>
      <c r="B58" s="56"/>
      <c r="C58" s="56" t="s">
        <v>77</v>
      </c>
      <c r="D58" s="117" t="s">
        <v>41</v>
      </c>
      <c r="E58" s="126">
        <v>6</v>
      </c>
      <c r="F58" s="122"/>
      <c r="G58" s="122"/>
      <c r="H58" s="118"/>
      <c r="I58" s="122"/>
      <c r="J58" s="122"/>
      <c r="K58" s="118"/>
      <c r="L58" s="118"/>
      <c r="M58" s="118"/>
      <c r="N58" s="118"/>
      <c r="O58" s="118"/>
      <c r="P58" s="118"/>
    </row>
    <row r="59" spans="1:16" x14ac:dyDescent="0.2">
      <c r="A59" s="55">
        <v>61</v>
      </c>
      <c r="B59" s="56"/>
      <c r="C59" s="56" t="s">
        <v>78</v>
      </c>
      <c r="D59" s="117" t="s">
        <v>41</v>
      </c>
      <c r="E59" s="126">
        <v>2</v>
      </c>
      <c r="F59" s="122"/>
      <c r="G59" s="122"/>
      <c r="H59" s="118"/>
      <c r="I59" s="122"/>
      <c r="J59" s="122"/>
      <c r="K59" s="118"/>
      <c r="L59" s="118"/>
      <c r="M59" s="118"/>
      <c r="N59" s="118"/>
      <c r="O59" s="118"/>
      <c r="P59" s="118"/>
    </row>
    <row r="60" spans="1:16" x14ac:dyDescent="0.2">
      <c r="A60" s="55">
        <v>63</v>
      </c>
      <c r="B60" s="56"/>
      <c r="C60" s="56" t="s">
        <v>80</v>
      </c>
      <c r="D60" s="117" t="s">
        <v>41</v>
      </c>
      <c r="E60" s="126">
        <v>8</v>
      </c>
      <c r="F60" s="122"/>
      <c r="G60" s="122"/>
      <c r="H60" s="118"/>
      <c r="I60" s="122"/>
      <c r="J60" s="122"/>
      <c r="K60" s="118"/>
      <c r="L60" s="118"/>
      <c r="M60" s="118"/>
      <c r="N60" s="118"/>
      <c r="O60" s="118"/>
      <c r="P60" s="118"/>
    </row>
    <row r="61" spans="1:16" x14ac:dyDescent="0.2">
      <c r="A61" s="66">
        <v>64</v>
      </c>
      <c r="B61" s="56"/>
      <c r="C61" s="56" t="s">
        <v>81</v>
      </c>
      <c r="D61" s="117" t="s">
        <v>41</v>
      </c>
      <c r="E61" s="126">
        <v>2</v>
      </c>
      <c r="F61" s="122"/>
      <c r="G61" s="122"/>
      <c r="H61" s="118"/>
      <c r="I61" s="122"/>
      <c r="J61" s="122"/>
      <c r="K61" s="118"/>
      <c r="L61" s="118"/>
      <c r="M61" s="118"/>
      <c r="N61" s="118"/>
      <c r="O61" s="118"/>
      <c r="P61" s="118"/>
    </row>
    <row r="62" spans="1:16" x14ac:dyDescent="0.2">
      <c r="A62" s="66">
        <v>104</v>
      </c>
      <c r="B62" s="55"/>
      <c r="C62" s="113" t="s">
        <v>126</v>
      </c>
      <c r="D62" s="117"/>
      <c r="E62" s="126"/>
      <c r="F62" s="122"/>
      <c r="G62" s="122"/>
      <c r="H62" s="118"/>
      <c r="I62" s="122"/>
      <c r="J62" s="122"/>
      <c r="K62" s="118"/>
      <c r="L62" s="118"/>
      <c r="M62" s="118"/>
      <c r="N62" s="118"/>
      <c r="O62" s="118"/>
      <c r="P62" s="118"/>
    </row>
    <row r="63" spans="1:16" ht="25.5" x14ac:dyDescent="0.2">
      <c r="A63" s="55">
        <v>105</v>
      </c>
      <c r="B63" s="56"/>
      <c r="C63" s="56" t="s">
        <v>214</v>
      </c>
      <c r="D63" s="117" t="s">
        <v>36</v>
      </c>
      <c r="E63" s="126">
        <v>37.4</v>
      </c>
      <c r="F63" s="122"/>
      <c r="G63" s="122"/>
      <c r="H63" s="118"/>
      <c r="I63" s="122"/>
      <c r="J63" s="122"/>
      <c r="K63" s="118"/>
      <c r="L63" s="118"/>
      <c r="M63" s="118"/>
      <c r="N63" s="118"/>
      <c r="O63" s="118"/>
      <c r="P63" s="118"/>
    </row>
    <row r="64" spans="1:16" x14ac:dyDescent="0.2">
      <c r="A64" s="58" t="s">
        <v>5</v>
      </c>
      <c r="B64" s="59" t="s">
        <v>5</v>
      </c>
      <c r="C64" s="196" t="s">
        <v>6</v>
      </c>
      <c r="D64" s="196"/>
      <c r="E64" s="59" t="s">
        <v>5</v>
      </c>
      <c r="F64" s="90"/>
      <c r="G64" s="90"/>
      <c r="H64" s="90"/>
      <c r="I64" s="90"/>
      <c r="J64" s="90"/>
      <c r="K64" s="90"/>
      <c r="L64" s="91"/>
      <c r="M64" s="91"/>
      <c r="N64" s="91"/>
      <c r="O64" s="91"/>
      <c r="P64" s="91"/>
    </row>
    <row r="65" spans="1:16" x14ac:dyDescent="0.2">
      <c r="A65" s="58" t="s">
        <v>5</v>
      </c>
      <c r="B65" s="59" t="s">
        <v>5</v>
      </c>
      <c r="C65" s="197" t="s">
        <v>39</v>
      </c>
      <c r="D65" s="197"/>
      <c r="E65" s="197"/>
      <c r="F65" s="197"/>
      <c r="G65" s="197"/>
      <c r="H65" s="197"/>
      <c r="I65" s="197"/>
      <c r="J65" s="197"/>
      <c r="K65" s="197"/>
      <c r="L65" s="179" t="s">
        <v>218</v>
      </c>
      <c r="M65" s="92"/>
      <c r="N65" s="92"/>
      <c r="O65" s="93"/>
      <c r="P65" s="89"/>
    </row>
    <row r="66" spans="1:16" x14ac:dyDescent="0.2">
      <c r="A66" s="60" t="s">
        <v>5</v>
      </c>
      <c r="B66" s="17" t="s">
        <v>5</v>
      </c>
      <c r="C66" s="198" t="s">
        <v>40</v>
      </c>
      <c r="D66" s="198"/>
      <c r="E66" s="198"/>
      <c r="F66" s="198"/>
      <c r="G66" s="198"/>
      <c r="H66" s="198"/>
      <c r="I66" s="198"/>
      <c r="J66" s="198"/>
      <c r="K66" s="198"/>
      <c r="L66" s="81"/>
      <c r="M66" s="94"/>
      <c r="N66" s="94"/>
      <c r="O66" s="94"/>
      <c r="P66" s="94"/>
    </row>
    <row r="67" spans="1:16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1:16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spans="1:16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</row>
    <row r="70" spans="1:16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spans="1:16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</row>
    <row r="72" spans="1:16" x14ac:dyDescent="0.2">
      <c r="A72" s="199"/>
      <c r="B72" s="199"/>
      <c r="C72" s="82"/>
      <c r="D72" s="83"/>
      <c r="E72" s="83"/>
      <c r="F72" s="200"/>
      <c r="G72" s="200"/>
      <c r="H72" s="83"/>
      <c r="I72" s="176"/>
      <c r="J72" s="83"/>
      <c r="K72" s="83"/>
      <c r="L72" s="83"/>
      <c r="M72" s="83"/>
      <c r="N72" s="200"/>
      <c r="O72" s="200"/>
      <c r="P72" s="61"/>
    </row>
    <row r="73" spans="1:16" x14ac:dyDescent="0.2">
      <c r="A73" s="83"/>
      <c r="B73" s="194"/>
      <c r="C73" s="194"/>
      <c r="D73" s="194"/>
      <c r="E73" s="194"/>
      <c r="F73" s="194"/>
      <c r="G73" s="194"/>
      <c r="H73" s="83"/>
      <c r="I73" s="83"/>
      <c r="J73" s="195"/>
      <c r="K73" s="195"/>
      <c r="L73" s="195"/>
      <c r="M73" s="195"/>
      <c r="N73" s="195"/>
      <c r="O73" s="195"/>
      <c r="P73" s="62"/>
    </row>
    <row r="74" spans="1:16" x14ac:dyDescent="0.2">
      <c r="A74" s="83"/>
      <c r="B74" s="176"/>
      <c r="C74" s="83"/>
      <c r="D74" s="83"/>
      <c r="E74" s="83"/>
      <c r="F74" s="83"/>
      <c r="G74" s="83"/>
      <c r="H74" s="83"/>
      <c r="I74" s="72"/>
      <c r="J74"/>
      <c r="K74" s="84"/>
      <c r="L74" s="84"/>
      <c r="M74" s="84"/>
      <c r="N74" s="84"/>
      <c r="O74" s="84"/>
      <c r="P74" s="62"/>
    </row>
    <row r="75" spans="1:16" x14ac:dyDescent="0.2">
      <c r="A75" s="85"/>
      <c r="B75" s="72"/>
      <c r="C75"/>
      <c r="D75" s="86"/>
      <c r="E75" s="86"/>
      <c r="F75" s="86"/>
      <c r="G75" s="86"/>
      <c r="H75" s="86"/>
      <c r="I75" s="72"/>
      <c r="J75"/>
      <c r="K75" s="86"/>
      <c r="L75" s="86"/>
      <c r="M75" s="86"/>
      <c r="N75" s="86"/>
      <c r="O75" s="86"/>
    </row>
    <row r="76" spans="1:16" x14ac:dyDescent="0.2">
      <c r="A76" s="85"/>
      <c r="B76"/>
      <c r="C76"/>
      <c r="D76" s="86"/>
      <c r="E76" s="86"/>
      <c r="F76" s="86"/>
      <c r="G76" s="86"/>
      <c r="H76" s="86"/>
      <c r="I76" s="72"/>
      <c r="J76"/>
      <c r="K76" s="86"/>
      <c r="L76" s="86"/>
      <c r="M76" s="86"/>
      <c r="N76" s="86"/>
      <c r="O76" s="86"/>
    </row>
    <row r="77" spans="1:16" x14ac:dyDescent="0.2">
      <c r="I77"/>
      <c r="J77"/>
    </row>
  </sheetData>
  <mergeCells count="15">
    <mergeCell ref="B73:G73"/>
    <mergeCell ref="J73:O73"/>
    <mergeCell ref="C64:D64"/>
    <mergeCell ref="C65:K65"/>
    <mergeCell ref="C66:K66"/>
    <mergeCell ref="A72:B72"/>
    <mergeCell ref="F72:G72"/>
    <mergeCell ref="N72:O72"/>
    <mergeCell ref="A2:P2"/>
    <mergeCell ref="A5:I5"/>
    <mergeCell ref="N9:O9"/>
    <mergeCell ref="D11:D12"/>
    <mergeCell ref="E11:E12"/>
    <mergeCell ref="F11:K11"/>
    <mergeCell ref="L11:P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H52"/>
  <sheetViews>
    <sheetView topLeftCell="A22" workbookViewId="0">
      <selection activeCell="M31" sqref="M31"/>
    </sheetView>
  </sheetViews>
  <sheetFormatPr defaultColWidth="8.42578125" defaultRowHeight="12.75" x14ac:dyDescent="0.2"/>
  <cols>
    <col min="1" max="1" width="7.7109375" style="1" customWidth="1"/>
    <col min="2" max="2" width="8.42578125" style="1"/>
    <col min="3" max="3" width="33" style="1" customWidth="1"/>
    <col min="4" max="4" width="16.42578125" style="1" customWidth="1"/>
    <col min="5" max="7" width="11.7109375" style="1" customWidth="1"/>
    <col min="8" max="8" width="12.7109375" style="1" customWidth="1"/>
    <col min="9" max="9" width="8.42578125" style="1"/>
    <col min="10" max="10" width="10.42578125" style="1" customWidth="1"/>
    <col min="11" max="16384" width="8.42578125" style="1"/>
  </cols>
  <sheetData>
    <row r="2" spans="1:8" ht="18.75" x14ac:dyDescent="0.3">
      <c r="A2" s="180" t="s">
        <v>163</v>
      </c>
      <c r="B2" s="180"/>
      <c r="C2" s="180"/>
      <c r="D2" s="180"/>
      <c r="E2" s="180"/>
      <c r="F2" s="180"/>
      <c r="G2" s="180"/>
      <c r="H2" s="180"/>
    </row>
    <row r="3" spans="1:8" ht="23.25" customHeight="1" x14ac:dyDescent="0.3">
      <c r="A3" s="191"/>
      <c r="B3" s="191"/>
      <c r="C3" s="191"/>
      <c r="D3" s="191"/>
      <c r="E3" s="191"/>
      <c r="F3" s="191"/>
      <c r="G3" s="191"/>
      <c r="H3" s="191"/>
    </row>
    <row r="4" spans="1:8" ht="12.75" customHeight="1" x14ac:dyDescent="0.25">
      <c r="A4" s="2"/>
      <c r="B4" s="2"/>
      <c r="C4" s="183"/>
      <c r="D4" s="183"/>
      <c r="E4" s="183"/>
      <c r="F4" s="183"/>
    </row>
    <row r="5" spans="1:8" ht="12.75" customHeight="1" x14ac:dyDescent="0.25">
      <c r="A5" s="2"/>
      <c r="B5" s="2"/>
      <c r="C5" s="75"/>
      <c r="D5" s="75"/>
      <c r="E5" s="75"/>
      <c r="F5" s="75"/>
    </row>
    <row r="6" spans="1:8" ht="15.75" x14ac:dyDescent="0.2">
      <c r="A6" s="181" t="s">
        <v>220</v>
      </c>
      <c r="B6" s="181"/>
      <c r="C6" s="181"/>
      <c r="D6" s="181"/>
      <c r="E6" s="181"/>
      <c r="F6" s="181"/>
      <c r="G6" s="181"/>
      <c r="H6" s="31"/>
    </row>
    <row r="7" spans="1:8" ht="15.75" x14ac:dyDescent="0.2">
      <c r="A7" s="181"/>
      <c r="B7" s="181"/>
      <c r="C7" s="181"/>
      <c r="D7" s="181"/>
      <c r="E7" s="181"/>
      <c r="F7" s="181"/>
      <c r="G7" s="181"/>
      <c r="H7" s="31"/>
    </row>
    <row r="8" spans="1:8" ht="15.75" x14ac:dyDescent="0.2">
      <c r="A8" s="3" t="s">
        <v>215</v>
      </c>
      <c r="B8" s="4"/>
    </row>
    <row r="9" spans="1:8" ht="15.75" x14ac:dyDescent="0.2">
      <c r="A9" s="3" t="s">
        <v>216</v>
      </c>
      <c r="B9" s="4"/>
    </row>
    <row r="10" spans="1:8" ht="15.75" x14ac:dyDescent="0.25">
      <c r="A10" s="5"/>
      <c r="B10" s="5"/>
      <c r="G10" s="77" t="s">
        <v>9</v>
      </c>
      <c r="H10" s="78">
        <f>D35</f>
        <v>0</v>
      </c>
    </row>
    <row r="11" spans="1:8" x14ac:dyDescent="0.2">
      <c r="B11" s="32"/>
      <c r="C11" s="32"/>
      <c r="D11" s="33"/>
      <c r="G11" s="77" t="s">
        <v>10</v>
      </c>
      <c r="H11" s="79">
        <f>H30</f>
        <v>0</v>
      </c>
    </row>
    <row r="12" spans="1:8" x14ac:dyDescent="0.2">
      <c r="B12" s="32"/>
      <c r="C12" s="32"/>
      <c r="D12" s="33"/>
    </row>
    <row r="13" spans="1:8" x14ac:dyDescent="0.2">
      <c r="B13" s="25"/>
      <c r="F13" s="25"/>
      <c r="H13" s="76" t="str">
        <f>kopt!C17</f>
        <v>Tāme sastādīta  2017. gada __. ________________</v>
      </c>
    </row>
    <row r="14" spans="1:8" ht="13.5" thickBot="1" x14ac:dyDescent="0.25">
      <c r="A14" s="25"/>
      <c r="B14" s="25"/>
    </row>
    <row r="15" spans="1:8" ht="12.75" customHeight="1" x14ac:dyDescent="0.2">
      <c r="A15" s="184" t="s">
        <v>11</v>
      </c>
      <c r="B15" s="186" t="s">
        <v>12</v>
      </c>
      <c r="C15" s="186" t="s">
        <v>13</v>
      </c>
      <c r="D15" s="186" t="s">
        <v>14</v>
      </c>
      <c r="E15" s="188" t="s">
        <v>15</v>
      </c>
      <c r="F15" s="188"/>
      <c r="G15" s="188"/>
      <c r="H15" s="189" t="s">
        <v>44</v>
      </c>
    </row>
    <row r="16" spans="1:8" s="9" customFormat="1" ht="24.75" thickBot="1" x14ac:dyDescent="0.25">
      <c r="A16" s="185"/>
      <c r="B16" s="187"/>
      <c r="C16" s="187"/>
      <c r="D16" s="187"/>
      <c r="E16" s="95" t="s">
        <v>16</v>
      </c>
      <c r="F16" s="95" t="s">
        <v>17</v>
      </c>
      <c r="G16" s="95" t="s">
        <v>18</v>
      </c>
      <c r="H16" s="190"/>
    </row>
    <row r="17" spans="1:8" s="9" customFormat="1" x14ac:dyDescent="0.2">
      <c r="A17" s="10"/>
      <c r="B17" s="10"/>
      <c r="C17" s="111" t="s">
        <v>46</v>
      </c>
      <c r="D17" s="10"/>
      <c r="E17" s="10"/>
      <c r="F17" s="10"/>
      <c r="G17" s="10"/>
      <c r="H17" s="10"/>
    </row>
    <row r="18" spans="1:8" ht="16.149999999999999" customHeight="1" x14ac:dyDescent="0.2">
      <c r="A18" s="11">
        <v>1</v>
      </c>
      <c r="B18" s="34" t="s">
        <v>188</v>
      </c>
      <c r="C18" s="35" t="s">
        <v>200</v>
      </c>
      <c r="D18" s="36">
        <f>'1-2.1'!P26</f>
        <v>0</v>
      </c>
      <c r="E18" s="36">
        <f>'1-2.1'!M26</f>
        <v>0</v>
      </c>
      <c r="F18" s="36">
        <f>'1-2.1'!N26</f>
        <v>0</v>
      </c>
      <c r="G18" s="36">
        <f>'1-2.1'!O26</f>
        <v>0</v>
      </c>
      <c r="H18" s="36">
        <f>'1-2.1'!P24</f>
        <v>0</v>
      </c>
    </row>
    <row r="19" spans="1:8" ht="16.149999999999999" customHeight="1" x14ac:dyDescent="0.2">
      <c r="A19" s="11">
        <v>2</v>
      </c>
      <c r="B19" s="34" t="s">
        <v>189</v>
      </c>
      <c r="C19" s="139" t="s">
        <v>167</v>
      </c>
      <c r="D19" s="36">
        <f>'1-2.2'!P26</f>
        <v>0</v>
      </c>
      <c r="E19" s="36">
        <f>'1-2.2'!M26</f>
        <v>0</v>
      </c>
      <c r="F19" s="36">
        <f>'1-2.2'!N26</f>
        <v>0</v>
      </c>
      <c r="G19" s="36">
        <f>'1-2.2'!O26</f>
        <v>0</v>
      </c>
      <c r="H19" s="36">
        <f>'1-2.2'!P24</f>
        <v>0</v>
      </c>
    </row>
    <row r="20" spans="1:8" ht="16.149999999999999" customHeight="1" x14ac:dyDescent="0.2">
      <c r="A20" s="11">
        <v>3</v>
      </c>
      <c r="B20" s="34" t="s">
        <v>190</v>
      </c>
      <c r="C20" s="35" t="s">
        <v>171</v>
      </c>
      <c r="D20" s="36">
        <f>'1-3.1'!P87</f>
        <v>0</v>
      </c>
      <c r="E20" s="36">
        <f>'1-3.1'!M87</f>
        <v>0</v>
      </c>
      <c r="F20" s="36">
        <f>'1-3.1'!N87</f>
        <v>0</v>
      </c>
      <c r="G20" s="36">
        <f>'1-3.1'!O87</f>
        <v>0</v>
      </c>
      <c r="H20" s="36">
        <f>'1-3.1'!P85</f>
        <v>0</v>
      </c>
    </row>
    <row r="21" spans="1:8" ht="16.149999999999999" customHeight="1" x14ac:dyDescent="0.2">
      <c r="A21" s="11">
        <v>4</v>
      </c>
      <c r="B21" s="34" t="s">
        <v>191</v>
      </c>
      <c r="C21" s="35" t="s">
        <v>170</v>
      </c>
      <c r="D21" s="36">
        <f>'1-3.2'!P89</f>
        <v>0</v>
      </c>
      <c r="E21" s="36">
        <f>'1-3.2'!M89</f>
        <v>0</v>
      </c>
      <c r="F21" s="36">
        <f>'1-3.2'!N89</f>
        <v>0</v>
      </c>
      <c r="G21" s="36">
        <f>'1-3.2'!O89</f>
        <v>0</v>
      </c>
      <c r="H21" s="36">
        <f>'1-3.2'!P87</f>
        <v>0</v>
      </c>
    </row>
    <row r="22" spans="1:8" ht="16.149999999999999" customHeight="1" x14ac:dyDescent="0.2">
      <c r="A22" s="11">
        <v>5</v>
      </c>
      <c r="B22" s="34" t="s">
        <v>192</v>
      </c>
      <c r="C22" s="139" t="s">
        <v>175</v>
      </c>
      <c r="D22" s="36">
        <f>'1-4.1'!P73</f>
        <v>0</v>
      </c>
      <c r="E22" s="36">
        <f>'1-4.1'!M73</f>
        <v>0</v>
      </c>
      <c r="F22" s="36">
        <f>'1-4.1'!N73</f>
        <v>0</v>
      </c>
      <c r="G22" s="36">
        <f>'1-4.1'!O73</f>
        <v>0</v>
      </c>
      <c r="H22" s="36">
        <f>'1-4.1'!P71</f>
        <v>0</v>
      </c>
    </row>
    <row r="23" spans="1:8" ht="16.149999999999999" customHeight="1" x14ac:dyDescent="0.2">
      <c r="A23" s="11">
        <v>6</v>
      </c>
      <c r="B23" s="34" t="s">
        <v>193</v>
      </c>
      <c r="C23" s="35" t="s">
        <v>177</v>
      </c>
      <c r="D23" s="36">
        <f>'1-4.2'!P73</f>
        <v>0</v>
      </c>
      <c r="E23" s="36">
        <f>'1-4.2'!M73</f>
        <v>0</v>
      </c>
      <c r="F23" s="36">
        <f>'1-4.2'!N73</f>
        <v>0</v>
      </c>
      <c r="G23" s="36">
        <f>'1-4.2'!O73</f>
        <v>0</v>
      </c>
      <c r="H23" s="36">
        <f>'1-4.2'!P71</f>
        <v>0</v>
      </c>
    </row>
    <row r="24" spans="1:8" ht="16.149999999999999" customHeight="1" x14ac:dyDescent="0.2">
      <c r="A24" s="11">
        <v>7</v>
      </c>
      <c r="B24" s="34" t="s">
        <v>194</v>
      </c>
      <c r="C24" s="35" t="s">
        <v>178</v>
      </c>
      <c r="D24" s="36">
        <f>'1-4.3'!P107</f>
        <v>0</v>
      </c>
      <c r="E24" s="36">
        <f>'1-4.3'!M107</f>
        <v>0</v>
      </c>
      <c r="F24" s="36">
        <f>'1-4.3'!N107</f>
        <v>0</v>
      </c>
      <c r="G24" s="36">
        <f>'1-4.3'!O107</f>
        <v>0</v>
      </c>
      <c r="H24" s="36">
        <f>'1-4.3'!P105</f>
        <v>0</v>
      </c>
    </row>
    <row r="25" spans="1:8" ht="16.149999999999999" customHeight="1" x14ac:dyDescent="0.2">
      <c r="A25" s="11">
        <v>8</v>
      </c>
      <c r="B25" s="34" t="s">
        <v>195</v>
      </c>
      <c r="C25" s="35" t="s">
        <v>179</v>
      </c>
      <c r="D25" s="36">
        <f>'1-4.4'!P107</f>
        <v>0</v>
      </c>
      <c r="E25" s="36">
        <f>'1-4.4'!M107</f>
        <v>0</v>
      </c>
      <c r="F25" s="36">
        <f>'1-4.4'!N107</f>
        <v>0</v>
      </c>
      <c r="G25" s="36">
        <f>'1-4.4'!O107</f>
        <v>0</v>
      </c>
      <c r="H25" s="36">
        <f>'1-4.4'!P105</f>
        <v>0</v>
      </c>
    </row>
    <row r="26" spans="1:8" ht="16.149999999999999" customHeight="1" x14ac:dyDescent="0.2">
      <c r="A26" s="11">
        <v>9</v>
      </c>
      <c r="B26" s="34" t="s">
        <v>196</v>
      </c>
      <c r="C26" s="35" t="s">
        <v>187</v>
      </c>
      <c r="D26" s="36">
        <f>'1-5'!P70</f>
        <v>0</v>
      </c>
      <c r="E26" s="36">
        <f>'1-5'!M70</f>
        <v>0</v>
      </c>
      <c r="F26" s="36">
        <f>'1-5'!N70</f>
        <v>0</v>
      </c>
      <c r="G26" s="36">
        <f>'1-5'!O70</f>
        <v>0</v>
      </c>
      <c r="H26" s="36">
        <f>'1-5'!P68</f>
        <v>0</v>
      </c>
    </row>
    <row r="27" spans="1:8" ht="16.149999999999999" customHeight="1" x14ac:dyDescent="0.2">
      <c r="A27" s="11">
        <v>10</v>
      </c>
      <c r="B27" s="34" t="s">
        <v>197</v>
      </c>
      <c r="C27" s="139" t="s">
        <v>201</v>
      </c>
      <c r="D27" s="36">
        <f>'1-6'!P61</f>
        <v>0</v>
      </c>
      <c r="E27" s="36">
        <f>'1-6'!M61</f>
        <v>0</v>
      </c>
      <c r="F27" s="36">
        <f>'1-6'!N61</f>
        <v>0</v>
      </c>
      <c r="G27" s="36">
        <f>'1-6'!O61</f>
        <v>0</v>
      </c>
      <c r="H27" s="36">
        <f>'1-6'!P59</f>
        <v>0</v>
      </c>
    </row>
    <row r="28" spans="1:8" ht="16.149999999999999" customHeight="1" x14ac:dyDescent="0.2">
      <c r="A28" s="11">
        <v>11</v>
      </c>
      <c r="B28" s="34" t="s">
        <v>198</v>
      </c>
      <c r="C28" s="35" t="s">
        <v>185</v>
      </c>
      <c r="D28" s="36">
        <v>0</v>
      </c>
      <c r="E28" s="36">
        <f>'1-7'!M73</f>
        <v>0</v>
      </c>
      <c r="F28" s="36">
        <v>0</v>
      </c>
      <c r="G28" s="36">
        <f>'1-7'!O73</f>
        <v>0</v>
      </c>
      <c r="H28" s="36">
        <f>'1-7'!P71</f>
        <v>0</v>
      </c>
    </row>
    <row r="29" spans="1:8" ht="16.149999999999999" customHeight="1" thickBot="1" x14ac:dyDescent="0.25">
      <c r="A29" s="11">
        <v>12</v>
      </c>
      <c r="B29" s="34" t="s">
        <v>199</v>
      </c>
      <c r="C29" s="35" t="s">
        <v>186</v>
      </c>
      <c r="D29" s="36">
        <f>'1-8'!P66</f>
        <v>0</v>
      </c>
      <c r="E29" s="36">
        <f>'1-8'!M66</f>
        <v>0</v>
      </c>
      <c r="F29" s="36">
        <f>'1-8'!N66</f>
        <v>0</v>
      </c>
      <c r="G29" s="36">
        <f>'1-8'!O66</f>
        <v>0</v>
      </c>
      <c r="H29" s="36">
        <f>'1-8'!P64</f>
        <v>0</v>
      </c>
    </row>
    <row r="30" spans="1:8" ht="16.149999999999999" customHeight="1" thickBot="1" x14ac:dyDescent="0.25">
      <c r="A30" s="96" t="s">
        <v>5</v>
      </c>
      <c r="B30" s="97"/>
      <c r="C30" s="98" t="s">
        <v>6</v>
      </c>
      <c r="D30" s="99">
        <v>0</v>
      </c>
      <c r="E30" s="99">
        <f>SUM(E18:E29)</f>
        <v>0</v>
      </c>
      <c r="F30" s="99">
        <f>SUM(F18:F29)</f>
        <v>0</v>
      </c>
      <c r="G30" s="99">
        <f>SUM(G18:G29)</f>
        <v>0</v>
      </c>
      <c r="H30" s="100">
        <f>SUM(H18:H29)</f>
        <v>0</v>
      </c>
    </row>
    <row r="31" spans="1:8" ht="16.149999999999999" customHeight="1" x14ac:dyDescent="0.2">
      <c r="A31" s="101"/>
      <c r="B31" s="102"/>
      <c r="C31" s="103" t="s">
        <v>232</v>
      </c>
      <c r="D31" s="104"/>
      <c r="E31" s="38"/>
      <c r="F31" s="38"/>
      <c r="G31" s="38"/>
      <c r="H31" s="38"/>
    </row>
    <row r="32" spans="1:8" ht="16.149999999999999" customHeight="1" x14ac:dyDescent="0.2">
      <c r="A32" s="105"/>
      <c r="B32" s="15"/>
      <c r="C32" s="39" t="s">
        <v>19</v>
      </c>
      <c r="D32" s="106"/>
      <c r="E32" s="38"/>
      <c r="F32" s="38"/>
      <c r="G32" s="38"/>
      <c r="H32" s="38"/>
    </row>
    <row r="33" spans="1:8" ht="16.149999999999999" customHeight="1" x14ac:dyDescent="0.2">
      <c r="A33" s="105"/>
      <c r="B33" s="15"/>
      <c r="C33" s="37" t="s">
        <v>233</v>
      </c>
      <c r="D33" s="106"/>
      <c r="E33" s="38"/>
      <c r="F33" s="38"/>
      <c r="G33" s="38"/>
      <c r="H33" s="38"/>
    </row>
    <row r="34" spans="1:8" ht="16.149999999999999" customHeight="1" x14ac:dyDescent="0.2">
      <c r="A34" s="105"/>
      <c r="B34" s="15"/>
      <c r="C34" s="37" t="s">
        <v>20</v>
      </c>
      <c r="D34" s="106"/>
      <c r="E34" s="38"/>
      <c r="F34" s="38"/>
      <c r="G34" s="38"/>
      <c r="H34" s="38"/>
    </row>
    <row r="35" spans="1:8" ht="16.149999999999999" customHeight="1" thickBot="1" x14ac:dyDescent="0.25">
      <c r="A35" s="107"/>
      <c r="B35" s="108"/>
      <c r="C35" s="109" t="s">
        <v>8</v>
      </c>
      <c r="D35" s="110"/>
      <c r="E35" s="38"/>
      <c r="F35" s="38"/>
      <c r="G35" s="38"/>
      <c r="H35" s="38"/>
    </row>
    <row r="36" spans="1:8" ht="18" customHeight="1" x14ac:dyDescent="0.2">
      <c r="A36" s="28"/>
      <c r="B36" s="28"/>
      <c r="C36" s="29"/>
      <c r="D36" s="40"/>
      <c r="E36" s="40"/>
      <c r="F36" s="40"/>
      <c r="G36" s="40"/>
      <c r="H36" s="40"/>
    </row>
    <row r="37" spans="1:8" ht="18" customHeight="1" x14ac:dyDescent="0.2">
      <c r="A37" s="28"/>
      <c r="B37" s="28"/>
      <c r="C37" s="29"/>
      <c r="D37" s="40"/>
      <c r="E37" s="40"/>
      <c r="F37" s="40"/>
      <c r="G37" s="40"/>
      <c r="H37" s="40"/>
    </row>
    <row r="38" spans="1:8" ht="18" customHeight="1" x14ac:dyDescent="0.2">
      <c r="A38" s="28"/>
      <c r="B38" s="28"/>
      <c r="C38" s="29"/>
      <c r="D38" s="40"/>
      <c r="E38" s="40"/>
      <c r="F38" s="40"/>
      <c r="G38" s="40"/>
      <c r="H38" s="40"/>
    </row>
    <row r="39" spans="1:8" x14ac:dyDescent="0.2">
      <c r="A39" s="21"/>
      <c r="B39" s="21"/>
      <c r="C39" s="22"/>
    </row>
    <row r="40" spans="1:8" ht="15.75" x14ac:dyDescent="0.2">
      <c r="A40" s="68"/>
      <c r="B40" s="80"/>
      <c r="C40" s="40"/>
      <c r="D40" s="40"/>
      <c r="E40" s="40"/>
    </row>
    <row r="41" spans="1:8" ht="15.75" customHeight="1" x14ac:dyDescent="0.2">
      <c r="A41" s="70"/>
      <c r="B41" s="40"/>
      <c r="C41" s="71"/>
      <c r="D41" s="71"/>
      <c r="E41" s="40"/>
    </row>
    <row r="42" spans="1:8" x14ac:dyDescent="0.2">
      <c r="A42" s="68"/>
      <c r="B42" s="72"/>
      <c r="C42"/>
      <c r="D42" s="40"/>
      <c r="E42" s="40"/>
    </row>
    <row r="43" spans="1:8" ht="15.75" x14ac:dyDescent="0.2">
      <c r="A43" s="70"/>
      <c r="B43"/>
      <c r="C43"/>
      <c r="D43" s="71"/>
      <c r="E43" s="40"/>
    </row>
    <row r="44" spans="1:8" x14ac:dyDescent="0.2">
      <c r="B44" s="74"/>
      <c r="C44" s="74"/>
    </row>
    <row r="45" spans="1:8" x14ac:dyDescent="0.2">
      <c r="B45" s="74"/>
      <c r="C45" s="74"/>
    </row>
    <row r="46" spans="1:8" x14ac:dyDescent="0.2">
      <c r="B46" s="74"/>
      <c r="C46" s="74"/>
    </row>
    <row r="47" spans="1:8" x14ac:dyDescent="0.2">
      <c r="B47" s="74"/>
      <c r="C47" s="74"/>
    </row>
    <row r="48" spans="1:8" x14ac:dyDescent="0.2">
      <c r="B48" s="74"/>
      <c r="C48" s="74"/>
    </row>
    <row r="49" spans="2:3" x14ac:dyDescent="0.2">
      <c r="B49" s="74"/>
      <c r="C49" s="74"/>
    </row>
    <row r="50" spans="2:3" x14ac:dyDescent="0.2">
      <c r="B50" s="72"/>
      <c r="C50"/>
    </row>
    <row r="51" spans="2:3" x14ac:dyDescent="0.2">
      <c r="B51" s="72"/>
      <c r="C51"/>
    </row>
    <row r="52" spans="2:3" x14ac:dyDescent="0.2">
      <c r="B52"/>
      <c r="C52"/>
    </row>
  </sheetData>
  <sheetProtection selectLockedCells="1" selectUnlockedCells="1"/>
  <mergeCells count="11">
    <mergeCell ref="A2:H2"/>
    <mergeCell ref="C4:F4"/>
    <mergeCell ref="A6:G6"/>
    <mergeCell ref="A15:A16"/>
    <mergeCell ref="B15:B16"/>
    <mergeCell ref="C15:C16"/>
    <mergeCell ref="D15:D16"/>
    <mergeCell ref="E15:G15"/>
    <mergeCell ref="H15:H16"/>
    <mergeCell ref="A7:G7"/>
    <mergeCell ref="A3:H3"/>
  </mergeCells>
  <printOptions horizontalCentered="1"/>
  <pageMargins left="0.78740157480314965" right="0.23622047244094491" top="0.6692913385826772" bottom="0.43307086614173229" header="0.51181102362204722" footer="0.51181102362204722"/>
  <pageSetup paperSize="9" scale="80" firstPageNumber="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workbookViewId="0">
      <selection activeCell="B33" sqref="B33:G33"/>
    </sheetView>
  </sheetViews>
  <sheetFormatPr defaultRowHeight="12.75" x14ac:dyDescent="0.2"/>
  <cols>
    <col min="1" max="1" width="6" style="41" customWidth="1"/>
    <col min="2" max="2" width="8" style="42" customWidth="1"/>
    <col min="3" max="3" width="37.85546875" style="42" customWidth="1"/>
    <col min="4" max="4" width="7.85546875" style="42" customWidth="1"/>
    <col min="5" max="5" width="9.7109375" style="42" customWidth="1"/>
    <col min="6" max="6" width="9.28515625" style="42" customWidth="1"/>
    <col min="7" max="7" width="9.140625" style="42" customWidth="1"/>
    <col min="8" max="8" width="8.42578125" style="42"/>
    <col min="9" max="9" width="9.5703125" style="42" customWidth="1"/>
    <col min="10" max="11" width="8.42578125" style="42"/>
    <col min="12" max="12" width="8.85546875" style="42" customWidth="1"/>
    <col min="13" max="16" width="10.7109375" style="42" customWidth="1"/>
  </cols>
  <sheetData>
    <row r="2" spans="1:16" ht="15.75" x14ac:dyDescent="0.25">
      <c r="A2" s="192" t="s">
        <v>168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.75" x14ac:dyDescent="0.25">
      <c r="A3" s="177"/>
      <c r="B3" s="177"/>
      <c r="C3" s="177"/>
      <c r="D3" s="177"/>
      <c r="E3" s="87"/>
      <c r="F3" s="87"/>
      <c r="G3" s="87" t="s">
        <v>200</v>
      </c>
      <c r="H3" s="87"/>
      <c r="I3" s="87"/>
      <c r="J3" s="177"/>
      <c r="K3" s="177"/>
      <c r="L3" s="177"/>
      <c r="M3" s="177"/>
      <c r="N3" s="177"/>
      <c r="O3" s="177"/>
      <c r="P3" s="177"/>
    </row>
    <row r="4" spans="1:16" ht="15.75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5.75" x14ac:dyDescent="0.2">
      <c r="A5" s="181" t="str">
        <f>kopsavilk!A6</f>
        <v>Būves nosaukums: Skola</v>
      </c>
      <c r="B5" s="181"/>
      <c r="C5" s="181"/>
      <c r="D5" s="181"/>
      <c r="E5" s="181"/>
      <c r="F5" s="181"/>
      <c r="G5" s="181"/>
      <c r="H5" s="181"/>
      <c r="I5" s="181"/>
      <c r="J5" s="1"/>
      <c r="K5" s="1"/>
      <c r="L5" s="1"/>
      <c r="M5" s="1"/>
      <c r="N5" s="1"/>
      <c r="O5" s="1"/>
      <c r="P5" s="1"/>
    </row>
    <row r="6" spans="1:16" ht="15.75" x14ac:dyDescent="0.2">
      <c r="A6" s="3" t="s">
        <v>215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">
      <c r="A7" s="3" t="s">
        <v>216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">
      <c r="A8" s="44"/>
      <c r="B8" s="4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46" t="s">
        <v>210</v>
      </c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21</v>
      </c>
      <c r="M9" s="1"/>
      <c r="N9" s="193">
        <f>P26</f>
        <v>0</v>
      </c>
      <c r="O9" s="193"/>
      <c r="P9" s="1"/>
    </row>
    <row r="10" spans="1:16" ht="15.75" x14ac:dyDescent="0.2">
      <c r="A10" s="2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">
      <c r="A11" s="47" t="s">
        <v>0</v>
      </c>
      <c r="B11" s="48" t="s">
        <v>22</v>
      </c>
      <c r="C11" s="49" t="s">
        <v>23</v>
      </c>
      <c r="D11" s="182" t="s">
        <v>24</v>
      </c>
      <c r="E11" s="182" t="s">
        <v>219</v>
      </c>
      <c r="F11" s="182" t="s">
        <v>26</v>
      </c>
      <c r="G11" s="182"/>
      <c r="H11" s="182"/>
      <c r="I11" s="182"/>
      <c r="J11" s="182"/>
      <c r="K11" s="182"/>
      <c r="L11" s="182" t="s">
        <v>27</v>
      </c>
      <c r="M11" s="182"/>
      <c r="N11" s="182"/>
      <c r="O11" s="182"/>
      <c r="P11" s="182"/>
    </row>
    <row r="12" spans="1:16" ht="48" x14ac:dyDescent="0.2">
      <c r="A12" s="52" t="s">
        <v>3</v>
      </c>
      <c r="B12" s="53"/>
      <c r="C12" s="54" t="s">
        <v>28</v>
      </c>
      <c r="D12" s="182"/>
      <c r="E12" s="182"/>
      <c r="F12" s="88" t="s">
        <v>29</v>
      </c>
      <c r="G12" s="88" t="s">
        <v>30</v>
      </c>
      <c r="H12" s="88" t="s">
        <v>31</v>
      </c>
      <c r="I12" s="88" t="s">
        <v>32</v>
      </c>
      <c r="J12" s="88" t="s">
        <v>33</v>
      </c>
      <c r="K12" s="88" t="s">
        <v>34</v>
      </c>
      <c r="L12" s="88" t="s">
        <v>45</v>
      </c>
      <c r="M12" s="88" t="s">
        <v>31</v>
      </c>
      <c r="N12" s="88" t="s">
        <v>32</v>
      </c>
      <c r="O12" s="88" t="s">
        <v>33</v>
      </c>
      <c r="P12" s="88" t="s">
        <v>34</v>
      </c>
    </row>
    <row r="13" spans="1:16" x14ac:dyDescent="0.2">
      <c r="A13" s="55">
        <v>1</v>
      </c>
      <c r="B13" s="55">
        <v>2</v>
      </c>
      <c r="C13" s="55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</row>
    <row r="14" spans="1:16" x14ac:dyDescent="0.2">
      <c r="A14" s="55">
        <v>1</v>
      </c>
      <c r="B14" s="55" t="s">
        <v>156</v>
      </c>
      <c r="C14" s="127" t="s">
        <v>47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66">
        <v>2</v>
      </c>
      <c r="B15" s="55"/>
      <c r="C15" s="136" t="s">
        <v>228</v>
      </c>
      <c r="D15" s="65" t="s">
        <v>36</v>
      </c>
      <c r="E15" s="129">
        <v>17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x14ac:dyDescent="0.2">
      <c r="A16" s="55">
        <v>3</v>
      </c>
      <c r="B16" s="55"/>
      <c r="C16" s="136" t="s">
        <v>203</v>
      </c>
      <c r="D16" s="65" t="s">
        <v>36</v>
      </c>
      <c r="E16" s="129">
        <v>17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16" x14ac:dyDescent="0.2">
      <c r="A17" s="66">
        <v>4</v>
      </c>
      <c r="B17" s="55"/>
      <c r="C17" s="136" t="s">
        <v>85</v>
      </c>
      <c r="D17" s="65" t="s">
        <v>37</v>
      </c>
      <c r="E17" s="129">
        <v>1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16" x14ac:dyDescent="0.2">
      <c r="A18" s="55">
        <v>5</v>
      </c>
      <c r="B18" s="55" t="s">
        <v>158</v>
      </c>
      <c r="C18" s="113" t="s">
        <v>53</v>
      </c>
      <c r="D18" s="116"/>
      <c r="E18" s="131"/>
      <c r="F18" s="123"/>
      <c r="G18" s="123"/>
      <c r="H18" s="118"/>
      <c r="I18" s="123"/>
      <c r="J18" s="123"/>
      <c r="K18" s="121"/>
      <c r="L18" s="121"/>
      <c r="M18" s="121"/>
      <c r="N18" s="121"/>
      <c r="O18" s="121"/>
      <c r="P18" s="121"/>
    </row>
    <row r="19" spans="1:16" x14ac:dyDescent="0.2">
      <c r="A19" s="161">
        <v>6</v>
      </c>
      <c r="B19" s="162"/>
      <c r="C19" s="163" t="s">
        <v>205</v>
      </c>
      <c r="D19" s="164" t="s">
        <v>36</v>
      </c>
      <c r="E19" s="129">
        <v>17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</row>
    <row r="20" spans="1:16" ht="25.5" x14ac:dyDescent="0.2">
      <c r="A20" s="66">
        <v>8</v>
      </c>
      <c r="B20" s="17"/>
      <c r="C20" s="17" t="s">
        <v>204</v>
      </c>
      <c r="D20" s="115" t="s">
        <v>36</v>
      </c>
      <c r="E20" s="129">
        <v>17</v>
      </c>
      <c r="F20" s="122"/>
      <c r="G20" s="121"/>
      <c r="H20" s="118"/>
      <c r="I20" s="120"/>
      <c r="J20" s="120"/>
      <c r="K20" s="121"/>
      <c r="L20" s="121"/>
      <c r="M20" s="121"/>
      <c r="N20" s="121"/>
      <c r="O20" s="121"/>
      <c r="P20" s="121"/>
    </row>
    <row r="21" spans="1:16" ht="25.5" x14ac:dyDescent="0.2">
      <c r="A21" s="55">
        <v>9</v>
      </c>
      <c r="B21" s="56"/>
      <c r="C21" s="134" t="s">
        <v>91</v>
      </c>
      <c r="D21" s="117" t="s">
        <v>36</v>
      </c>
      <c r="E21" s="129">
        <v>17</v>
      </c>
      <c r="F21" s="124"/>
      <c r="G21" s="124"/>
      <c r="H21" s="118"/>
      <c r="I21" s="125"/>
      <c r="J21" s="120"/>
      <c r="K21" s="121"/>
      <c r="L21" s="121"/>
      <c r="M21" s="121"/>
      <c r="N21" s="121"/>
      <c r="O21" s="121"/>
      <c r="P21" s="121"/>
    </row>
    <row r="22" spans="1:16" ht="25.5" x14ac:dyDescent="0.2">
      <c r="A22" s="161">
        <v>10</v>
      </c>
      <c r="B22" s="167"/>
      <c r="C22" s="175" t="s">
        <v>211</v>
      </c>
      <c r="D22" s="168" t="s">
        <v>36</v>
      </c>
      <c r="E22" s="129">
        <v>17</v>
      </c>
      <c r="F22" s="170"/>
      <c r="G22" s="170"/>
      <c r="H22" s="165"/>
      <c r="I22" s="120"/>
      <c r="J22" s="121"/>
      <c r="K22" s="170"/>
      <c r="L22" s="170"/>
      <c r="M22" s="170"/>
      <c r="N22" s="170"/>
      <c r="O22" s="170"/>
      <c r="P22" s="170"/>
    </row>
    <row r="23" spans="1:16" x14ac:dyDescent="0.2">
      <c r="A23" s="66">
        <v>14</v>
      </c>
      <c r="B23" s="17"/>
      <c r="C23" s="134" t="s">
        <v>135</v>
      </c>
      <c r="D23" s="115" t="s">
        <v>38</v>
      </c>
      <c r="E23" s="132">
        <v>16.54</v>
      </c>
      <c r="F23" s="121"/>
      <c r="G23" s="121"/>
      <c r="H23" s="118"/>
      <c r="I23" s="120"/>
      <c r="J23" s="121"/>
      <c r="K23" s="121"/>
      <c r="L23" s="121"/>
      <c r="M23" s="121"/>
      <c r="N23" s="121"/>
      <c r="O23" s="121"/>
      <c r="P23" s="121"/>
    </row>
    <row r="24" spans="1:16" x14ac:dyDescent="0.2">
      <c r="A24" s="58" t="s">
        <v>5</v>
      </c>
      <c r="B24" s="59" t="s">
        <v>5</v>
      </c>
      <c r="C24" s="196" t="s">
        <v>6</v>
      </c>
      <c r="D24" s="196"/>
      <c r="E24" s="59" t="s">
        <v>5</v>
      </c>
      <c r="F24" s="90"/>
      <c r="G24" s="90"/>
      <c r="H24" s="90"/>
      <c r="I24" s="90"/>
      <c r="J24" s="90"/>
      <c r="K24" s="90"/>
      <c r="L24" s="91"/>
      <c r="M24" s="91"/>
      <c r="N24" s="91"/>
      <c r="O24" s="91"/>
      <c r="P24" s="91"/>
    </row>
    <row r="25" spans="1:16" x14ac:dyDescent="0.2">
      <c r="A25" s="58" t="s">
        <v>5</v>
      </c>
      <c r="B25" s="59" t="s">
        <v>5</v>
      </c>
      <c r="C25" s="197" t="s">
        <v>39</v>
      </c>
      <c r="D25" s="197"/>
      <c r="E25" s="197"/>
      <c r="F25" s="197"/>
      <c r="G25" s="197"/>
      <c r="H25" s="197"/>
      <c r="I25" s="197"/>
      <c r="J25" s="197"/>
      <c r="K25" s="197"/>
      <c r="L25" s="179" t="s">
        <v>218</v>
      </c>
      <c r="M25" s="92"/>
      <c r="N25" s="92"/>
      <c r="O25" s="93"/>
      <c r="P25" s="89"/>
    </row>
    <row r="26" spans="1:16" x14ac:dyDescent="0.2">
      <c r="A26" s="60" t="s">
        <v>5</v>
      </c>
      <c r="B26" s="17" t="s">
        <v>5</v>
      </c>
      <c r="C26" s="198" t="s">
        <v>40</v>
      </c>
      <c r="D26" s="198"/>
      <c r="E26" s="198"/>
      <c r="F26" s="198"/>
      <c r="G26" s="198"/>
      <c r="H26" s="198"/>
      <c r="I26" s="198"/>
      <c r="J26" s="198"/>
      <c r="K26" s="198"/>
      <c r="L26" s="81"/>
      <c r="M26" s="94"/>
      <c r="N26" s="94"/>
      <c r="O26" s="94"/>
      <c r="P26" s="94"/>
    </row>
    <row r="27" spans="1:16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6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x14ac:dyDescent="0.2">
      <c r="A32" s="199"/>
      <c r="B32" s="199"/>
      <c r="C32" s="82"/>
      <c r="D32" s="83"/>
      <c r="E32" s="83"/>
      <c r="F32" s="200"/>
      <c r="G32" s="200"/>
      <c r="H32" s="83"/>
      <c r="I32" s="176"/>
      <c r="J32" s="83"/>
      <c r="K32" s="83"/>
      <c r="L32" s="83"/>
      <c r="M32" s="83"/>
      <c r="N32" s="200"/>
      <c r="O32" s="200"/>
      <c r="P32" s="61"/>
    </row>
    <row r="33" spans="1:16" x14ac:dyDescent="0.2">
      <c r="A33" s="83"/>
      <c r="B33" s="194"/>
      <c r="C33" s="194"/>
      <c r="D33" s="194"/>
      <c r="E33" s="194"/>
      <c r="F33" s="194"/>
      <c r="G33" s="194"/>
      <c r="H33" s="83"/>
      <c r="I33" s="83"/>
      <c r="J33" s="195"/>
      <c r="K33" s="195"/>
      <c r="L33" s="195"/>
      <c r="M33" s="195"/>
      <c r="N33" s="195"/>
      <c r="O33" s="195"/>
      <c r="P33" s="62"/>
    </row>
    <row r="34" spans="1:16" x14ac:dyDescent="0.2">
      <c r="A34" s="83"/>
      <c r="B34" s="176"/>
      <c r="C34" s="83"/>
      <c r="D34" s="83"/>
      <c r="E34" s="83"/>
      <c r="F34" s="83"/>
      <c r="G34" s="83"/>
      <c r="H34" s="83"/>
      <c r="I34" s="72"/>
      <c r="J34"/>
      <c r="K34" s="84"/>
      <c r="L34" s="84"/>
      <c r="M34" s="84"/>
      <c r="N34" s="84"/>
      <c r="O34" s="84"/>
      <c r="P34" s="62"/>
    </row>
    <row r="35" spans="1:16" x14ac:dyDescent="0.2">
      <c r="A35" s="85"/>
      <c r="B35" s="72"/>
      <c r="C35"/>
      <c r="D35" s="86"/>
      <c r="E35" s="86"/>
      <c r="F35" s="86"/>
      <c r="G35" s="86"/>
      <c r="H35" s="86"/>
      <c r="I35" s="72"/>
      <c r="J35"/>
      <c r="K35" s="86"/>
      <c r="L35" s="86"/>
      <c r="M35" s="86"/>
      <c r="N35" s="86"/>
      <c r="O35" s="86"/>
    </row>
    <row r="36" spans="1:16" x14ac:dyDescent="0.2">
      <c r="A36" s="85"/>
      <c r="B36"/>
      <c r="C36"/>
      <c r="D36" s="86"/>
      <c r="E36" s="86"/>
      <c r="F36" s="86"/>
      <c r="G36" s="86"/>
      <c r="H36" s="86"/>
      <c r="I36" s="72"/>
      <c r="J36"/>
      <c r="K36" s="86"/>
      <c r="L36" s="86"/>
      <c r="M36" s="86"/>
      <c r="N36" s="86"/>
      <c r="O36" s="86"/>
    </row>
    <row r="37" spans="1:16" x14ac:dyDescent="0.2">
      <c r="I37"/>
      <c r="J37"/>
    </row>
  </sheetData>
  <mergeCells count="15">
    <mergeCell ref="B33:G33"/>
    <mergeCell ref="J33:O33"/>
    <mergeCell ref="C24:D24"/>
    <mergeCell ref="C25:K25"/>
    <mergeCell ref="C26:K26"/>
    <mergeCell ref="A32:B32"/>
    <mergeCell ref="F32:G32"/>
    <mergeCell ref="N32:O32"/>
    <mergeCell ref="A2:P2"/>
    <mergeCell ref="A5:I5"/>
    <mergeCell ref="N9:O9"/>
    <mergeCell ref="D11:D12"/>
    <mergeCell ref="E11:E12"/>
    <mergeCell ref="F11:K11"/>
    <mergeCell ref="L11:P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"/>
  <sheetViews>
    <sheetView zoomScale="89" zoomScaleNormal="89" workbookViewId="0">
      <selection activeCell="G20" sqref="G20"/>
    </sheetView>
  </sheetViews>
  <sheetFormatPr defaultColWidth="8.42578125" defaultRowHeight="12.75" x14ac:dyDescent="0.2"/>
  <cols>
    <col min="1" max="1" width="6" style="41" customWidth="1"/>
    <col min="2" max="2" width="8" style="42" customWidth="1"/>
    <col min="3" max="3" width="37.85546875" style="42" customWidth="1"/>
    <col min="4" max="4" width="7.85546875" style="42" customWidth="1"/>
    <col min="5" max="5" width="9.7109375" style="42" customWidth="1"/>
    <col min="6" max="6" width="9.28515625" style="42" customWidth="1"/>
    <col min="7" max="7" width="9.140625" style="42" customWidth="1"/>
    <col min="8" max="8" width="8.42578125" style="42"/>
    <col min="9" max="9" width="9.5703125" style="42" customWidth="1"/>
    <col min="10" max="11" width="8.42578125" style="42"/>
    <col min="12" max="12" width="8.85546875" style="42" customWidth="1"/>
    <col min="13" max="16" width="10.7109375" style="42" customWidth="1"/>
    <col min="17" max="17" width="25.140625" style="42" customWidth="1"/>
    <col min="18" max="16384" width="8.42578125" style="42"/>
  </cols>
  <sheetData>
    <row r="2" spans="1:17" s="1" customFormat="1" ht="15.75" x14ac:dyDescent="0.25">
      <c r="A2" s="192" t="s">
        <v>169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7" s="1" customFormat="1" ht="15.75" x14ac:dyDescent="0.25">
      <c r="A3" s="43"/>
      <c r="B3" s="43"/>
      <c r="C3" s="43"/>
      <c r="D3" s="43"/>
      <c r="E3" s="87"/>
      <c r="F3" s="87"/>
      <c r="G3" s="87" t="s">
        <v>167</v>
      </c>
      <c r="H3" s="87"/>
      <c r="I3" s="87"/>
      <c r="J3" s="43"/>
      <c r="K3" s="43"/>
      <c r="L3" s="43"/>
      <c r="M3" s="43"/>
      <c r="N3" s="43"/>
      <c r="O3" s="43"/>
      <c r="P3" s="43"/>
    </row>
    <row r="4" spans="1:17" s="1" customFormat="1" ht="15.7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7" s="1" customFormat="1" ht="18.2" customHeight="1" x14ac:dyDescent="0.2">
      <c r="A5" s="181" t="str">
        <f>'1-2.1'!A5:I5</f>
        <v>Būves nosaukums: Skola</v>
      </c>
      <c r="B5" s="181"/>
      <c r="C5" s="181"/>
      <c r="D5" s="181"/>
      <c r="E5" s="181"/>
      <c r="F5" s="181"/>
      <c r="G5" s="181"/>
      <c r="H5" s="181"/>
      <c r="I5" s="181"/>
    </row>
    <row r="6" spans="1:17" s="1" customFormat="1" ht="15.75" x14ac:dyDescent="0.2">
      <c r="A6" s="3" t="s">
        <v>215</v>
      </c>
      <c r="B6" s="4"/>
    </row>
    <row r="7" spans="1:17" s="1" customFormat="1" ht="15.75" x14ac:dyDescent="0.2">
      <c r="A7" s="3" t="s">
        <v>216</v>
      </c>
      <c r="B7" s="4"/>
    </row>
    <row r="8" spans="1:17" s="1" customFormat="1" ht="18.2" customHeight="1" x14ac:dyDescent="0.2">
      <c r="A8" s="44"/>
      <c r="B8" s="45"/>
    </row>
    <row r="9" spans="1:17" s="1" customFormat="1" x14ac:dyDescent="0.2">
      <c r="A9" s="46" t="s">
        <v>210</v>
      </c>
      <c r="L9" s="1" t="s">
        <v>21</v>
      </c>
      <c r="N9" s="193">
        <f>P26</f>
        <v>0</v>
      </c>
      <c r="O9" s="193"/>
    </row>
    <row r="10" spans="1:17" s="1" customFormat="1" ht="15.75" x14ac:dyDescent="0.2">
      <c r="A10" s="2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7" s="51" customFormat="1" ht="13.5" customHeight="1" x14ac:dyDescent="0.2">
      <c r="A11" s="47" t="s">
        <v>0</v>
      </c>
      <c r="B11" s="48" t="s">
        <v>22</v>
      </c>
      <c r="C11" s="49" t="s">
        <v>23</v>
      </c>
      <c r="D11" s="182" t="s">
        <v>24</v>
      </c>
      <c r="E11" s="182" t="s">
        <v>25</v>
      </c>
      <c r="F11" s="182" t="s">
        <v>26</v>
      </c>
      <c r="G11" s="182"/>
      <c r="H11" s="182"/>
      <c r="I11" s="182"/>
      <c r="J11" s="182"/>
      <c r="K11" s="182"/>
      <c r="L11" s="182" t="s">
        <v>27</v>
      </c>
      <c r="M11" s="182"/>
      <c r="N11" s="182"/>
      <c r="O11" s="182"/>
      <c r="P11" s="182"/>
      <c r="Q11" s="50"/>
    </row>
    <row r="12" spans="1:17" s="51" customFormat="1" ht="48" x14ac:dyDescent="0.2">
      <c r="A12" s="52" t="s">
        <v>3</v>
      </c>
      <c r="B12" s="53"/>
      <c r="C12" s="54" t="s">
        <v>28</v>
      </c>
      <c r="D12" s="182"/>
      <c r="E12" s="182"/>
      <c r="F12" s="88" t="s">
        <v>29</v>
      </c>
      <c r="G12" s="88" t="s">
        <v>30</v>
      </c>
      <c r="H12" s="88" t="s">
        <v>31</v>
      </c>
      <c r="I12" s="88" t="s">
        <v>32</v>
      </c>
      <c r="J12" s="88" t="s">
        <v>33</v>
      </c>
      <c r="K12" s="88" t="s">
        <v>34</v>
      </c>
      <c r="L12" s="88" t="s">
        <v>45</v>
      </c>
      <c r="M12" s="88" t="s">
        <v>31</v>
      </c>
      <c r="N12" s="88" t="s">
        <v>32</v>
      </c>
      <c r="O12" s="88" t="s">
        <v>33</v>
      </c>
      <c r="P12" s="88" t="s">
        <v>34</v>
      </c>
    </row>
    <row r="13" spans="1:17" s="51" customFormat="1" ht="15.75" customHeight="1" x14ac:dyDescent="0.2">
      <c r="A13" s="55">
        <v>1</v>
      </c>
      <c r="B13" s="55">
        <v>2</v>
      </c>
      <c r="C13" s="55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</row>
    <row r="14" spans="1:17" s="51" customFormat="1" ht="15.75" customHeight="1" x14ac:dyDescent="0.2">
      <c r="A14" s="55">
        <v>1</v>
      </c>
      <c r="B14" s="55" t="s">
        <v>156</v>
      </c>
      <c r="C14" s="127" t="s">
        <v>47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7" s="51" customFormat="1" x14ac:dyDescent="0.2">
      <c r="A15" s="66">
        <v>2</v>
      </c>
      <c r="B15" s="55"/>
      <c r="C15" s="136" t="s">
        <v>228</v>
      </c>
      <c r="D15" s="65" t="s">
        <v>36</v>
      </c>
      <c r="E15" s="129">
        <v>159.9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7" s="51" customFormat="1" x14ac:dyDescent="0.2">
      <c r="A16" s="55">
        <v>3</v>
      </c>
      <c r="B16" s="55"/>
      <c r="C16" s="136" t="s">
        <v>203</v>
      </c>
      <c r="D16" s="65" t="s">
        <v>36</v>
      </c>
      <c r="E16" s="129">
        <v>159.9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20" s="51" customFormat="1" x14ac:dyDescent="0.2">
      <c r="A17" s="66">
        <v>4</v>
      </c>
      <c r="B17" s="55"/>
      <c r="C17" s="136" t="s">
        <v>85</v>
      </c>
      <c r="D17" s="65" t="s">
        <v>37</v>
      </c>
      <c r="E17" s="129">
        <v>4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20" s="1" customFormat="1" x14ac:dyDescent="0.2">
      <c r="A18" s="55">
        <v>5</v>
      </c>
      <c r="B18" s="55" t="s">
        <v>158</v>
      </c>
      <c r="C18" s="113" t="s">
        <v>53</v>
      </c>
      <c r="D18" s="116"/>
      <c r="E18" s="131"/>
      <c r="F18" s="123"/>
      <c r="G18" s="123"/>
      <c r="H18" s="118"/>
      <c r="I18" s="123"/>
      <c r="J18" s="123"/>
      <c r="K18" s="121"/>
      <c r="L18" s="121"/>
      <c r="M18" s="121"/>
      <c r="N18" s="121"/>
      <c r="O18" s="121"/>
      <c r="P18" s="121"/>
      <c r="R18" s="51"/>
      <c r="S18" s="51"/>
      <c r="T18" s="51"/>
    </row>
    <row r="19" spans="1:20" s="166" customFormat="1" x14ac:dyDescent="0.2">
      <c r="A19" s="161">
        <v>6</v>
      </c>
      <c r="B19" s="162"/>
      <c r="C19" s="163" t="s">
        <v>205</v>
      </c>
      <c r="D19" s="164" t="s">
        <v>36</v>
      </c>
      <c r="E19" s="129">
        <v>159.9</v>
      </c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</row>
    <row r="20" spans="1:20" s="1" customFormat="1" ht="25.5" x14ac:dyDescent="0.2">
      <c r="A20" s="66">
        <v>8</v>
      </c>
      <c r="B20" s="17"/>
      <c r="C20" s="17" t="s">
        <v>204</v>
      </c>
      <c r="D20" s="115" t="s">
        <v>36</v>
      </c>
      <c r="E20" s="129">
        <v>159.9</v>
      </c>
      <c r="F20" s="122"/>
      <c r="G20" s="121"/>
      <c r="H20" s="118"/>
      <c r="I20" s="120"/>
      <c r="J20" s="120"/>
      <c r="K20" s="121"/>
      <c r="L20" s="121"/>
      <c r="M20" s="121"/>
      <c r="N20" s="121"/>
      <c r="O20" s="121"/>
      <c r="P20" s="121"/>
      <c r="R20" s="51"/>
      <c r="S20" s="51"/>
      <c r="T20" s="51"/>
    </row>
    <row r="21" spans="1:20" s="1" customFormat="1" ht="25.5" x14ac:dyDescent="0.2">
      <c r="A21" s="55">
        <v>9</v>
      </c>
      <c r="B21" s="56"/>
      <c r="C21" s="134" t="s">
        <v>91</v>
      </c>
      <c r="D21" s="117" t="s">
        <v>36</v>
      </c>
      <c r="E21" s="129">
        <v>159.9</v>
      </c>
      <c r="F21" s="124"/>
      <c r="G21" s="124"/>
      <c r="H21" s="118"/>
      <c r="I21" s="125"/>
      <c r="J21" s="120"/>
      <c r="K21" s="121"/>
      <c r="L21" s="121"/>
      <c r="M21" s="121"/>
      <c r="N21" s="121"/>
      <c r="O21" s="121"/>
      <c r="P21" s="121"/>
      <c r="Q21" s="57"/>
      <c r="R21" s="51"/>
      <c r="S21" s="51"/>
      <c r="T21" s="51"/>
    </row>
    <row r="22" spans="1:20" s="174" customFormat="1" ht="30.75" customHeight="1" x14ac:dyDescent="0.2">
      <c r="A22" s="161">
        <v>10</v>
      </c>
      <c r="B22" s="167"/>
      <c r="C22" s="175" t="s">
        <v>211</v>
      </c>
      <c r="D22" s="168" t="s">
        <v>36</v>
      </c>
      <c r="E22" s="129">
        <v>159.9</v>
      </c>
      <c r="F22" s="170"/>
      <c r="G22" s="170"/>
      <c r="H22" s="165"/>
      <c r="I22" s="120"/>
      <c r="J22" s="121"/>
      <c r="K22" s="170"/>
      <c r="L22" s="170"/>
      <c r="M22" s="170"/>
      <c r="N22" s="170"/>
      <c r="O22" s="170"/>
      <c r="P22" s="170"/>
      <c r="R22" s="166"/>
      <c r="S22" s="166"/>
      <c r="T22" s="166"/>
    </row>
    <row r="23" spans="1:20" s="1" customFormat="1" x14ac:dyDescent="0.2">
      <c r="A23" s="66">
        <v>14</v>
      </c>
      <c r="B23" s="17"/>
      <c r="C23" s="134" t="s">
        <v>135</v>
      </c>
      <c r="D23" s="115" t="s">
        <v>38</v>
      </c>
      <c r="E23" s="132">
        <v>88.23</v>
      </c>
      <c r="F23" s="121"/>
      <c r="G23" s="121"/>
      <c r="H23" s="118"/>
      <c r="I23" s="120"/>
      <c r="J23" s="121"/>
      <c r="K23" s="121"/>
      <c r="L23" s="121"/>
      <c r="M23" s="121"/>
      <c r="N23" s="121"/>
      <c r="O23" s="121"/>
      <c r="P23" s="121"/>
      <c r="R23" s="51"/>
      <c r="S23" s="51"/>
      <c r="T23" s="51"/>
    </row>
    <row r="24" spans="1:20" ht="13.15" customHeight="1" x14ac:dyDescent="0.2">
      <c r="A24" s="58" t="s">
        <v>5</v>
      </c>
      <c r="B24" s="59" t="s">
        <v>5</v>
      </c>
      <c r="C24" s="196" t="s">
        <v>6</v>
      </c>
      <c r="D24" s="196"/>
      <c r="E24" s="59" t="s">
        <v>5</v>
      </c>
      <c r="F24" s="90"/>
      <c r="G24" s="90"/>
      <c r="H24" s="90"/>
      <c r="I24" s="90"/>
      <c r="J24" s="90"/>
      <c r="K24" s="90"/>
      <c r="L24" s="91"/>
      <c r="M24" s="91"/>
      <c r="N24" s="91"/>
      <c r="O24" s="91"/>
      <c r="P24" s="91"/>
    </row>
    <row r="25" spans="1:20" x14ac:dyDescent="0.2">
      <c r="A25" s="58" t="s">
        <v>5</v>
      </c>
      <c r="B25" s="59" t="s">
        <v>5</v>
      </c>
      <c r="C25" s="197" t="s">
        <v>39</v>
      </c>
      <c r="D25" s="197"/>
      <c r="E25" s="197"/>
      <c r="F25" s="197"/>
      <c r="G25" s="197"/>
      <c r="H25" s="197"/>
      <c r="I25" s="197"/>
      <c r="J25" s="197"/>
      <c r="K25" s="197"/>
      <c r="L25" s="179" t="s">
        <v>218</v>
      </c>
      <c r="M25" s="92"/>
      <c r="N25" s="92"/>
      <c r="O25" s="93"/>
      <c r="P25" s="89"/>
    </row>
    <row r="26" spans="1:20" x14ac:dyDescent="0.2">
      <c r="A26" s="60" t="s">
        <v>5</v>
      </c>
      <c r="B26" s="17" t="s">
        <v>5</v>
      </c>
      <c r="C26" s="198" t="s">
        <v>40</v>
      </c>
      <c r="D26" s="198"/>
      <c r="E26" s="198"/>
      <c r="F26" s="198"/>
      <c r="G26" s="198"/>
      <c r="H26" s="198"/>
      <c r="I26" s="198"/>
      <c r="J26" s="198"/>
      <c r="K26" s="198"/>
      <c r="L26" s="81"/>
      <c r="M26" s="94"/>
      <c r="N26" s="94"/>
      <c r="O26" s="94"/>
      <c r="P26" s="94"/>
    </row>
    <row r="27" spans="1:20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20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20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20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20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20" x14ac:dyDescent="0.2">
      <c r="A32" s="199"/>
      <c r="B32" s="199"/>
      <c r="C32" s="82"/>
      <c r="D32" s="83"/>
      <c r="E32" s="83"/>
      <c r="F32" s="200"/>
      <c r="G32" s="200"/>
      <c r="H32" s="83"/>
      <c r="I32" s="67"/>
      <c r="J32" s="83"/>
      <c r="K32" s="83"/>
      <c r="L32" s="83"/>
      <c r="M32" s="83"/>
      <c r="N32" s="200"/>
      <c r="O32" s="200"/>
      <c r="P32" s="61"/>
    </row>
    <row r="33" spans="1:16" x14ac:dyDescent="0.2">
      <c r="A33" s="83"/>
      <c r="B33" s="194"/>
      <c r="C33" s="194"/>
      <c r="D33" s="194"/>
      <c r="E33" s="194"/>
      <c r="F33" s="194"/>
      <c r="G33" s="194"/>
      <c r="H33" s="83"/>
      <c r="I33" s="83"/>
      <c r="J33" s="195"/>
      <c r="K33" s="195"/>
      <c r="L33" s="195"/>
      <c r="M33" s="195"/>
      <c r="N33" s="195"/>
      <c r="O33" s="195"/>
      <c r="P33" s="62"/>
    </row>
    <row r="34" spans="1:16" x14ac:dyDescent="0.2">
      <c r="A34" s="83"/>
      <c r="B34" s="67"/>
      <c r="C34" s="83"/>
      <c r="D34" s="83"/>
      <c r="E34" s="83"/>
      <c r="F34" s="83"/>
      <c r="G34" s="83"/>
      <c r="H34" s="83"/>
      <c r="I34" s="72"/>
      <c r="J34"/>
      <c r="K34" s="84"/>
      <c r="L34" s="84"/>
      <c r="M34" s="84"/>
      <c r="N34" s="84"/>
      <c r="O34" s="84"/>
      <c r="P34" s="62"/>
    </row>
    <row r="35" spans="1:16" x14ac:dyDescent="0.2">
      <c r="A35" s="85"/>
      <c r="B35" s="72"/>
      <c r="C35"/>
      <c r="D35" s="86"/>
      <c r="E35" s="86"/>
      <c r="F35" s="86"/>
      <c r="G35" s="86"/>
      <c r="H35" s="86"/>
      <c r="I35" s="72"/>
      <c r="J35"/>
      <c r="K35" s="86"/>
      <c r="L35" s="86"/>
      <c r="M35" s="86"/>
      <c r="N35" s="86"/>
      <c r="O35" s="86"/>
    </row>
    <row r="36" spans="1:16" x14ac:dyDescent="0.2">
      <c r="A36" s="85"/>
      <c r="B36"/>
      <c r="C36"/>
      <c r="D36" s="86"/>
      <c r="E36" s="86"/>
      <c r="F36" s="86"/>
      <c r="G36" s="86"/>
      <c r="H36" s="86"/>
      <c r="I36" s="72"/>
      <c r="J36"/>
      <c r="K36" s="86"/>
      <c r="L36" s="86"/>
      <c r="M36" s="86"/>
      <c r="N36" s="86"/>
      <c r="O36" s="86"/>
    </row>
    <row r="37" spans="1:16" x14ac:dyDescent="0.2">
      <c r="I37"/>
      <c r="J37"/>
    </row>
  </sheetData>
  <sheetProtection selectLockedCells="1" selectUnlockedCells="1"/>
  <autoFilter ref="F12:P22"/>
  <mergeCells count="15">
    <mergeCell ref="A2:P2"/>
    <mergeCell ref="A5:I5"/>
    <mergeCell ref="N9:O9"/>
    <mergeCell ref="D11:D12"/>
    <mergeCell ref="E11:E12"/>
    <mergeCell ref="F11:K11"/>
    <mergeCell ref="L11:P11"/>
    <mergeCell ref="B33:G33"/>
    <mergeCell ref="J33:O33"/>
    <mergeCell ref="C24:D24"/>
    <mergeCell ref="C25:K25"/>
    <mergeCell ref="C26:K26"/>
    <mergeCell ref="A32:B32"/>
    <mergeCell ref="F32:G32"/>
    <mergeCell ref="N32:O32"/>
  </mergeCells>
  <printOptions horizontalCentered="1"/>
  <pageMargins left="0.15748031496062992" right="0.15748031496062992" top="0.86614173228346458" bottom="0.51181102362204722" header="0.51181102362204722" footer="0.51181102362204722"/>
  <pageSetup paperSize="9" scale="80" firstPageNumber="0" fitToHeight="5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8"/>
  <sheetViews>
    <sheetView topLeftCell="A61" zoomScale="90" zoomScaleNormal="90" workbookViewId="0">
      <selection activeCell="C43" sqref="C43"/>
    </sheetView>
  </sheetViews>
  <sheetFormatPr defaultRowHeight="12.75" x14ac:dyDescent="0.2"/>
  <cols>
    <col min="1" max="1" width="4.85546875" style="41" customWidth="1"/>
    <col min="2" max="2" width="8" style="42" customWidth="1"/>
    <col min="3" max="3" width="37.85546875" style="42" customWidth="1"/>
    <col min="4" max="4" width="7.85546875" style="42" customWidth="1"/>
    <col min="5" max="5" width="9.7109375" style="42" customWidth="1"/>
    <col min="6" max="6" width="9.28515625" style="42" customWidth="1"/>
    <col min="7" max="7" width="9.140625" style="42" customWidth="1"/>
    <col min="8" max="8" width="9.140625" style="42"/>
    <col min="9" max="9" width="9.5703125" style="42" customWidth="1"/>
    <col min="10" max="10" width="9.140625" style="42"/>
    <col min="11" max="11" width="10.140625" style="42" customWidth="1"/>
    <col min="12" max="12" width="8.85546875" style="42" customWidth="1"/>
    <col min="13" max="15" width="10.7109375" style="42" customWidth="1"/>
    <col min="16" max="16" width="13.42578125" style="42" customWidth="1"/>
  </cols>
  <sheetData>
    <row r="2" spans="1:16" ht="15.75" x14ac:dyDescent="0.25">
      <c r="A2" s="192" t="s">
        <v>173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.75" x14ac:dyDescent="0.25">
      <c r="A3" s="177"/>
      <c r="B3" s="177"/>
      <c r="C3" s="177"/>
      <c r="D3" s="177"/>
      <c r="E3" s="87"/>
      <c r="F3" s="87"/>
      <c r="G3" s="87" t="s">
        <v>171</v>
      </c>
      <c r="H3" s="87"/>
      <c r="I3" s="87"/>
      <c r="J3" s="177"/>
      <c r="K3" s="177"/>
      <c r="L3" s="177"/>
      <c r="M3" s="177"/>
      <c r="N3" s="177"/>
      <c r="O3" s="177"/>
      <c r="P3" s="177"/>
    </row>
    <row r="4" spans="1:16" ht="15.75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5.75" x14ac:dyDescent="0.2">
      <c r="A5" s="181" t="str">
        <f>'1-2.2'!A5:I5</f>
        <v>Būves nosaukums: Skola</v>
      </c>
      <c r="B5" s="181"/>
      <c r="C5" s="181"/>
      <c r="D5" s="181"/>
      <c r="E5" s="181"/>
      <c r="F5" s="181"/>
      <c r="G5" s="181"/>
      <c r="H5" s="181"/>
      <c r="I5" s="181"/>
      <c r="J5" s="1"/>
      <c r="K5" s="1"/>
      <c r="L5" s="1"/>
      <c r="M5" s="1"/>
      <c r="N5" s="1"/>
      <c r="O5" s="1"/>
      <c r="P5" s="1"/>
    </row>
    <row r="6" spans="1:16" ht="15.75" x14ac:dyDescent="0.2">
      <c r="A6" s="3" t="s">
        <v>215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">
      <c r="A7" s="3" t="s">
        <v>216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">
      <c r="A8" s="44"/>
      <c r="B8" s="4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46" t="s">
        <v>210</v>
      </c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21</v>
      </c>
      <c r="M9" s="1"/>
      <c r="N9" s="193">
        <f>P87</f>
        <v>0</v>
      </c>
      <c r="O9" s="193"/>
      <c r="P9" s="1"/>
    </row>
    <row r="10" spans="1:16" ht="15.75" x14ac:dyDescent="0.2">
      <c r="A10" s="2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">
      <c r="A11" s="47" t="s">
        <v>0</v>
      </c>
      <c r="B11" s="48" t="s">
        <v>22</v>
      </c>
      <c r="C11" s="49" t="s">
        <v>23</v>
      </c>
      <c r="D11" s="182" t="s">
        <v>24</v>
      </c>
      <c r="E11" s="182" t="s">
        <v>219</v>
      </c>
      <c r="F11" s="182" t="s">
        <v>26</v>
      </c>
      <c r="G11" s="182"/>
      <c r="H11" s="182"/>
      <c r="I11" s="182"/>
      <c r="J11" s="182"/>
      <c r="K11" s="182"/>
      <c r="L11" s="182" t="s">
        <v>27</v>
      </c>
      <c r="M11" s="182"/>
      <c r="N11" s="182"/>
      <c r="O11" s="182"/>
      <c r="P11" s="182"/>
    </row>
    <row r="12" spans="1:16" ht="48" x14ac:dyDescent="0.2">
      <c r="A12" s="52" t="s">
        <v>3</v>
      </c>
      <c r="B12" s="53"/>
      <c r="C12" s="54" t="s">
        <v>28</v>
      </c>
      <c r="D12" s="182"/>
      <c r="E12" s="182"/>
      <c r="F12" s="88" t="s">
        <v>29</v>
      </c>
      <c r="G12" s="88" t="s">
        <v>30</v>
      </c>
      <c r="H12" s="88" t="s">
        <v>31</v>
      </c>
      <c r="I12" s="88" t="s">
        <v>32</v>
      </c>
      <c r="J12" s="88" t="s">
        <v>33</v>
      </c>
      <c r="K12" s="88" t="s">
        <v>34</v>
      </c>
      <c r="L12" s="88" t="s">
        <v>45</v>
      </c>
      <c r="M12" s="88" t="s">
        <v>31</v>
      </c>
      <c r="N12" s="88" t="s">
        <v>32</v>
      </c>
      <c r="O12" s="88" t="s">
        <v>33</v>
      </c>
      <c r="P12" s="88" t="s">
        <v>34</v>
      </c>
    </row>
    <row r="13" spans="1:16" x14ac:dyDescent="0.2">
      <c r="A13" s="55">
        <v>1</v>
      </c>
      <c r="B13" s="55">
        <v>2</v>
      </c>
      <c r="C13" s="55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</row>
    <row r="14" spans="1:16" x14ac:dyDescent="0.2">
      <c r="A14" s="160">
        <v>1</v>
      </c>
      <c r="B14" s="55" t="s">
        <v>156</v>
      </c>
      <c r="C14" s="127" t="s">
        <v>47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66">
        <v>2</v>
      </c>
      <c r="B15" s="55"/>
      <c r="C15" s="136" t="s">
        <v>82</v>
      </c>
      <c r="D15" s="65" t="s">
        <v>36</v>
      </c>
      <c r="E15" s="129">
        <v>156.72999999999999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x14ac:dyDescent="0.2">
      <c r="A16" s="160">
        <v>3</v>
      </c>
      <c r="B16" s="55"/>
      <c r="C16" s="136" t="s">
        <v>132</v>
      </c>
      <c r="D16" s="65" t="s">
        <v>35</v>
      </c>
      <c r="E16" s="129">
        <v>1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16" x14ac:dyDescent="0.2">
      <c r="A17" s="66">
        <v>4</v>
      </c>
      <c r="B17" s="55"/>
      <c r="C17" s="136" t="s">
        <v>84</v>
      </c>
      <c r="D17" s="65" t="s">
        <v>36</v>
      </c>
      <c r="E17" s="129">
        <v>156.72999999999999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16" x14ac:dyDescent="0.2">
      <c r="A18" s="160">
        <v>5</v>
      </c>
      <c r="B18" s="55"/>
      <c r="C18" s="136" t="s">
        <v>203</v>
      </c>
      <c r="D18" s="65" t="s">
        <v>36</v>
      </c>
      <c r="E18" s="129">
        <v>66.400000000000006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16" x14ac:dyDescent="0.2">
      <c r="A19" s="66">
        <v>6</v>
      </c>
      <c r="B19" s="55"/>
      <c r="C19" s="136" t="s">
        <v>85</v>
      </c>
      <c r="D19" s="65" t="s">
        <v>37</v>
      </c>
      <c r="E19" s="129">
        <v>3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</row>
    <row r="20" spans="1:16" x14ac:dyDescent="0.2">
      <c r="A20" s="160">
        <v>7</v>
      </c>
      <c r="B20" s="55" t="s">
        <v>157</v>
      </c>
      <c r="C20" s="112" t="s">
        <v>49</v>
      </c>
      <c r="D20" s="114"/>
      <c r="E20" s="130"/>
      <c r="F20" s="119"/>
      <c r="G20" s="119"/>
      <c r="H20" s="118"/>
      <c r="I20" s="119"/>
      <c r="J20" s="119"/>
      <c r="K20" s="118"/>
      <c r="L20" s="118"/>
      <c r="M20" s="118"/>
      <c r="N20" s="118"/>
      <c r="O20" s="118"/>
      <c r="P20" s="118"/>
    </row>
    <row r="21" spans="1:16" ht="25.5" x14ac:dyDescent="0.2">
      <c r="A21" s="66">
        <v>8</v>
      </c>
      <c r="B21" s="17"/>
      <c r="C21" s="56" t="s">
        <v>87</v>
      </c>
      <c r="D21" s="115" t="s">
        <v>48</v>
      </c>
      <c r="E21" s="126">
        <v>1</v>
      </c>
      <c r="F21" s="121"/>
      <c r="G21" s="121"/>
      <c r="H21" s="118"/>
      <c r="I21" s="122"/>
      <c r="J21" s="122"/>
      <c r="K21" s="118"/>
      <c r="L21" s="118"/>
      <c r="M21" s="118"/>
      <c r="N21" s="118"/>
      <c r="O21" s="118"/>
      <c r="P21" s="118"/>
    </row>
    <row r="22" spans="1:16" x14ac:dyDescent="0.2">
      <c r="A22" s="160">
        <v>9</v>
      </c>
      <c r="B22" s="17"/>
      <c r="C22" s="56" t="s">
        <v>88</v>
      </c>
      <c r="D22" s="115" t="s">
        <v>43</v>
      </c>
      <c r="E22" s="126">
        <v>1</v>
      </c>
      <c r="F22" s="121"/>
      <c r="G22" s="121"/>
      <c r="H22" s="118"/>
      <c r="I22" s="122"/>
      <c r="J22" s="122"/>
      <c r="K22" s="118"/>
      <c r="L22" s="118"/>
      <c r="M22" s="118"/>
      <c r="N22" s="118"/>
      <c r="O22" s="118"/>
      <c r="P22" s="118"/>
    </row>
    <row r="23" spans="1:16" x14ac:dyDescent="0.2">
      <c r="A23" s="66">
        <v>10</v>
      </c>
      <c r="B23" s="17"/>
      <c r="C23" s="56" t="s">
        <v>50</v>
      </c>
      <c r="D23" s="115" t="s">
        <v>48</v>
      </c>
      <c r="E23" s="126">
        <v>1</v>
      </c>
      <c r="F23" s="122"/>
      <c r="G23" s="121"/>
      <c r="H23" s="118"/>
      <c r="I23" s="122"/>
      <c r="J23" s="122"/>
      <c r="K23" s="118"/>
      <c r="L23" s="118"/>
      <c r="M23" s="118"/>
      <c r="N23" s="118"/>
      <c r="O23" s="118"/>
      <c r="P23" s="118"/>
    </row>
    <row r="24" spans="1:16" x14ac:dyDescent="0.2">
      <c r="A24" s="160">
        <v>11</v>
      </c>
      <c r="B24" s="17"/>
      <c r="C24" s="133" t="s">
        <v>51</v>
      </c>
      <c r="D24" s="115" t="s">
        <v>48</v>
      </c>
      <c r="E24" s="126">
        <v>1</v>
      </c>
      <c r="F24" s="122"/>
      <c r="G24" s="121"/>
      <c r="H24" s="118"/>
      <c r="I24" s="122"/>
      <c r="J24" s="122"/>
      <c r="K24" s="118"/>
      <c r="L24" s="118"/>
      <c r="M24" s="118"/>
      <c r="N24" s="118"/>
      <c r="O24" s="118"/>
      <c r="P24" s="118"/>
    </row>
    <row r="25" spans="1:16" x14ac:dyDescent="0.2">
      <c r="A25" s="66">
        <v>12</v>
      </c>
      <c r="B25" s="17"/>
      <c r="C25" s="56" t="s">
        <v>89</v>
      </c>
      <c r="D25" s="115" t="s">
        <v>52</v>
      </c>
      <c r="E25" s="126">
        <v>15</v>
      </c>
      <c r="F25" s="121"/>
      <c r="G25" s="121"/>
      <c r="H25" s="118"/>
      <c r="I25" s="122"/>
      <c r="J25" s="122"/>
      <c r="K25" s="118"/>
      <c r="L25" s="118"/>
      <c r="M25" s="118"/>
      <c r="N25" s="118"/>
      <c r="O25" s="118"/>
      <c r="P25" s="118"/>
    </row>
    <row r="26" spans="1:16" x14ac:dyDescent="0.2">
      <c r="A26" s="160">
        <v>13</v>
      </c>
      <c r="B26" s="17"/>
      <c r="C26" s="56" t="s">
        <v>90</v>
      </c>
      <c r="D26" s="115" t="s">
        <v>52</v>
      </c>
      <c r="E26" s="126">
        <v>15</v>
      </c>
      <c r="F26" s="121"/>
      <c r="G26" s="121"/>
      <c r="H26" s="118"/>
      <c r="I26" s="122"/>
      <c r="J26" s="122"/>
      <c r="K26" s="118"/>
      <c r="L26" s="118"/>
      <c r="M26" s="118"/>
      <c r="N26" s="118"/>
      <c r="O26" s="118"/>
      <c r="P26" s="118"/>
    </row>
    <row r="27" spans="1:16" x14ac:dyDescent="0.2">
      <c r="A27" s="66">
        <v>14</v>
      </c>
      <c r="B27" s="55" t="s">
        <v>158</v>
      </c>
      <c r="C27" s="113" t="s">
        <v>53</v>
      </c>
      <c r="D27" s="116"/>
      <c r="E27" s="131"/>
      <c r="F27" s="123"/>
      <c r="G27" s="123"/>
      <c r="H27" s="118"/>
      <c r="I27" s="123"/>
      <c r="J27" s="123"/>
      <c r="K27" s="118"/>
      <c r="L27" s="118"/>
      <c r="M27" s="118"/>
      <c r="N27" s="118"/>
      <c r="O27" s="118"/>
      <c r="P27" s="118"/>
    </row>
    <row r="28" spans="1:16" s="166" customFormat="1" x14ac:dyDescent="0.2">
      <c r="A28" s="161">
        <v>6</v>
      </c>
      <c r="B28" s="162"/>
      <c r="C28" s="163" t="s">
        <v>205</v>
      </c>
      <c r="D28" s="164" t="s">
        <v>36</v>
      </c>
      <c r="E28" s="129">
        <v>66.400000000000006</v>
      </c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</row>
    <row r="29" spans="1:16" ht="25.5" x14ac:dyDescent="0.2">
      <c r="A29" s="160">
        <v>15</v>
      </c>
      <c r="B29" s="17"/>
      <c r="C29" s="17" t="s">
        <v>204</v>
      </c>
      <c r="D29" s="115" t="s">
        <v>36</v>
      </c>
      <c r="E29" s="129">
        <v>66.400000000000006</v>
      </c>
      <c r="F29" s="122"/>
      <c r="G29" s="121"/>
      <c r="H29" s="118"/>
      <c r="I29" s="120"/>
      <c r="J29" s="120"/>
      <c r="K29" s="118"/>
      <c r="L29" s="118"/>
      <c r="M29" s="118"/>
      <c r="N29" s="118"/>
      <c r="O29" s="118"/>
      <c r="P29" s="118"/>
    </row>
    <row r="30" spans="1:16" ht="25.5" x14ac:dyDescent="0.2">
      <c r="A30" s="66">
        <v>16</v>
      </c>
      <c r="B30" s="56"/>
      <c r="C30" s="134" t="s">
        <v>91</v>
      </c>
      <c r="D30" s="117" t="s">
        <v>36</v>
      </c>
      <c r="E30" s="129">
        <v>66.400000000000006</v>
      </c>
      <c r="F30" s="124"/>
      <c r="G30" s="124"/>
      <c r="H30" s="118"/>
      <c r="I30" s="125"/>
      <c r="J30" s="120"/>
      <c r="K30" s="118"/>
      <c r="L30" s="118"/>
      <c r="M30" s="118"/>
      <c r="N30" s="118"/>
      <c r="O30" s="118"/>
      <c r="P30" s="118"/>
    </row>
    <row r="31" spans="1:16" ht="51" x14ac:dyDescent="0.2">
      <c r="A31" s="160">
        <v>17</v>
      </c>
      <c r="B31" s="17"/>
      <c r="C31" s="142" t="s">
        <v>212</v>
      </c>
      <c r="D31" s="115" t="s">
        <v>36</v>
      </c>
      <c r="E31" s="129">
        <v>66.400000000000006</v>
      </c>
      <c r="F31" s="121"/>
      <c r="G31" s="121"/>
      <c r="H31" s="118"/>
      <c r="I31" s="120"/>
      <c r="J31" s="121"/>
      <c r="K31" s="118"/>
      <c r="L31" s="118"/>
      <c r="M31" s="118"/>
      <c r="N31" s="118"/>
      <c r="O31" s="118"/>
      <c r="P31" s="118"/>
    </row>
    <row r="32" spans="1:16" x14ac:dyDescent="0.2">
      <c r="A32" s="66">
        <v>18</v>
      </c>
      <c r="B32" s="17"/>
      <c r="C32" s="134" t="s">
        <v>135</v>
      </c>
      <c r="D32" s="115" t="s">
        <v>38</v>
      </c>
      <c r="E32" s="132">
        <v>52</v>
      </c>
      <c r="F32" s="121"/>
      <c r="G32" s="121"/>
      <c r="H32" s="118"/>
      <c r="I32" s="120"/>
      <c r="J32" s="121"/>
      <c r="K32" s="118"/>
      <c r="L32" s="118"/>
      <c r="M32" s="118"/>
      <c r="N32" s="118"/>
      <c r="O32" s="118"/>
      <c r="P32" s="118"/>
    </row>
    <row r="33" spans="1:16" x14ac:dyDescent="0.2">
      <c r="A33" s="160">
        <v>19</v>
      </c>
      <c r="B33" s="55" t="s">
        <v>158</v>
      </c>
      <c r="C33" s="113" t="s">
        <v>58</v>
      </c>
      <c r="D33" s="116"/>
      <c r="E33" s="131"/>
      <c r="F33" s="123"/>
      <c r="G33" s="123"/>
      <c r="H33" s="118"/>
      <c r="I33" s="123"/>
      <c r="J33" s="123"/>
      <c r="K33" s="118"/>
      <c r="L33" s="118"/>
      <c r="M33" s="118"/>
      <c r="N33" s="118"/>
      <c r="O33" s="118"/>
      <c r="P33" s="118"/>
    </row>
    <row r="34" spans="1:16" x14ac:dyDescent="0.2">
      <c r="A34" s="66">
        <v>22</v>
      </c>
      <c r="B34" s="56"/>
      <c r="C34" s="56" t="s">
        <v>59</v>
      </c>
      <c r="D34" s="117" t="s">
        <v>36</v>
      </c>
      <c r="E34" s="129">
        <v>156.72999999999999</v>
      </c>
      <c r="F34" s="122"/>
      <c r="G34" s="122"/>
      <c r="H34" s="118"/>
      <c r="I34" s="122"/>
      <c r="J34" s="122"/>
      <c r="K34" s="118"/>
      <c r="L34" s="118"/>
      <c r="M34" s="118"/>
      <c r="N34" s="118"/>
      <c r="O34" s="118"/>
      <c r="P34" s="118"/>
    </row>
    <row r="35" spans="1:16" x14ac:dyDescent="0.2">
      <c r="A35" s="160">
        <v>23</v>
      </c>
      <c r="B35" s="56"/>
      <c r="C35" s="56" t="s">
        <v>60</v>
      </c>
      <c r="D35" s="117" t="s">
        <v>36</v>
      </c>
      <c r="E35" s="129">
        <v>156.72999999999999</v>
      </c>
      <c r="F35" s="122"/>
      <c r="G35" s="122"/>
      <c r="H35" s="118"/>
      <c r="I35" s="122"/>
      <c r="J35" s="122"/>
      <c r="K35" s="118"/>
      <c r="L35" s="118"/>
      <c r="M35" s="118"/>
      <c r="N35" s="118"/>
      <c r="O35" s="118"/>
      <c r="P35" s="118"/>
    </row>
    <row r="36" spans="1:16" x14ac:dyDescent="0.2">
      <c r="A36" s="66">
        <v>24</v>
      </c>
      <c r="B36" s="56"/>
      <c r="C36" s="56" t="s">
        <v>61</v>
      </c>
      <c r="D36" s="117" t="s">
        <v>36</v>
      </c>
      <c r="E36" s="129">
        <v>156.72999999999999</v>
      </c>
      <c r="F36" s="122"/>
      <c r="G36" s="122"/>
      <c r="H36" s="118"/>
      <c r="I36" s="122"/>
      <c r="J36" s="122"/>
      <c r="K36" s="118"/>
      <c r="L36" s="118"/>
      <c r="M36" s="118"/>
      <c r="N36" s="118"/>
      <c r="O36" s="118"/>
      <c r="P36" s="118"/>
    </row>
    <row r="37" spans="1:16" x14ac:dyDescent="0.2">
      <c r="A37" s="160">
        <v>25</v>
      </c>
      <c r="B37" s="56"/>
      <c r="C37" s="56" t="s">
        <v>62</v>
      </c>
      <c r="D37" s="117" t="s">
        <v>36</v>
      </c>
      <c r="E37" s="129">
        <v>156.72999999999999</v>
      </c>
      <c r="F37" s="122"/>
      <c r="G37" s="122"/>
      <c r="H37" s="118"/>
      <c r="I37" s="122"/>
      <c r="J37" s="122"/>
      <c r="K37" s="118"/>
      <c r="L37" s="118"/>
      <c r="M37" s="118"/>
      <c r="N37" s="118"/>
      <c r="O37" s="118"/>
      <c r="P37" s="118"/>
    </row>
    <row r="38" spans="1:16" x14ac:dyDescent="0.2">
      <c r="A38" s="66">
        <v>26</v>
      </c>
      <c r="B38" s="56"/>
      <c r="C38" s="56" t="s">
        <v>63</v>
      </c>
      <c r="D38" s="117" t="s">
        <v>36</v>
      </c>
      <c r="E38" s="129">
        <v>156.72999999999999</v>
      </c>
      <c r="F38" s="122"/>
      <c r="G38" s="122"/>
      <c r="H38" s="118"/>
      <c r="I38" s="122"/>
      <c r="J38" s="122"/>
      <c r="K38" s="118"/>
      <c r="L38" s="118"/>
      <c r="M38" s="118"/>
      <c r="N38" s="118"/>
      <c r="O38" s="118"/>
      <c r="P38" s="118"/>
    </row>
    <row r="39" spans="1:16" x14ac:dyDescent="0.2">
      <c r="A39" s="160">
        <v>27</v>
      </c>
      <c r="B39" s="56"/>
      <c r="C39" s="133" t="s">
        <v>64</v>
      </c>
      <c r="D39" s="117" t="s">
        <v>36</v>
      </c>
      <c r="E39" s="129">
        <v>156.72999999999999</v>
      </c>
      <c r="F39" s="122"/>
      <c r="G39" s="122"/>
      <c r="H39" s="118"/>
      <c r="I39" s="122"/>
      <c r="J39" s="122"/>
      <c r="K39" s="118"/>
      <c r="L39" s="118"/>
      <c r="M39" s="118"/>
      <c r="N39" s="118"/>
      <c r="O39" s="118"/>
      <c r="P39" s="118"/>
    </row>
    <row r="40" spans="1:16" x14ac:dyDescent="0.2">
      <c r="A40" s="66">
        <v>28</v>
      </c>
      <c r="B40" s="56"/>
      <c r="C40" s="133" t="s">
        <v>65</v>
      </c>
      <c r="D40" s="117" t="s">
        <v>36</v>
      </c>
      <c r="E40" s="129">
        <v>156.72999999999999</v>
      </c>
      <c r="F40" s="122"/>
      <c r="G40" s="122"/>
      <c r="H40" s="118"/>
      <c r="I40" s="122"/>
      <c r="J40" s="122"/>
      <c r="K40" s="118"/>
      <c r="L40" s="118"/>
      <c r="M40" s="118"/>
      <c r="N40" s="118"/>
      <c r="O40" s="118"/>
      <c r="P40" s="118"/>
    </row>
    <row r="41" spans="1:16" x14ac:dyDescent="0.2">
      <c r="A41" s="160">
        <v>29</v>
      </c>
      <c r="B41" s="56"/>
      <c r="C41" s="133" t="s">
        <v>97</v>
      </c>
      <c r="D41" s="117" t="s">
        <v>36</v>
      </c>
      <c r="E41" s="129">
        <v>156.72999999999999</v>
      </c>
      <c r="F41" s="122"/>
      <c r="G41" s="122"/>
      <c r="H41" s="118"/>
      <c r="I41" s="122"/>
      <c r="J41" s="122"/>
      <c r="K41" s="118"/>
      <c r="L41" s="118"/>
      <c r="M41" s="118"/>
      <c r="N41" s="118"/>
      <c r="O41" s="118"/>
      <c r="P41" s="118"/>
    </row>
    <row r="42" spans="1:16" x14ac:dyDescent="0.2">
      <c r="A42" s="66">
        <v>30</v>
      </c>
      <c r="B42" s="56"/>
      <c r="C42" s="133" t="s">
        <v>66</v>
      </c>
      <c r="D42" s="117" t="s">
        <v>36</v>
      </c>
      <c r="E42" s="129">
        <v>156.72999999999999</v>
      </c>
      <c r="F42" s="122"/>
      <c r="G42" s="122"/>
      <c r="H42" s="118"/>
      <c r="I42" s="122"/>
      <c r="J42" s="122"/>
      <c r="K42" s="118"/>
      <c r="L42" s="118"/>
      <c r="M42" s="118"/>
      <c r="N42" s="118"/>
      <c r="O42" s="118"/>
      <c r="P42" s="118"/>
    </row>
    <row r="43" spans="1:16" x14ac:dyDescent="0.2">
      <c r="A43" s="66">
        <v>24</v>
      </c>
      <c r="B43" s="56"/>
      <c r="C43" s="56" t="s">
        <v>172</v>
      </c>
      <c r="D43" s="117" t="s">
        <v>36</v>
      </c>
      <c r="E43" s="129">
        <v>1.5</v>
      </c>
      <c r="F43" s="122"/>
      <c r="G43" s="122"/>
      <c r="H43" s="118"/>
      <c r="I43" s="122"/>
      <c r="J43" s="122"/>
      <c r="K43" s="118"/>
      <c r="L43" s="118"/>
      <c r="M43" s="118"/>
      <c r="N43" s="118"/>
      <c r="O43" s="118"/>
      <c r="P43" s="118"/>
    </row>
    <row r="44" spans="1:16" x14ac:dyDescent="0.2">
      <c r="A44" s="160">
        <v>31</v>
      </c>
      <c r="B44" s="55" t="s">
        <v>158</v>
      </c>
      <c r="C44" s="113" t="s">
        <v>67</v>
      </c>
      <c r="D44" s="117"/>
      <c r="E44" s="126"/>
      <c r="F44" s="122"/>
      <c r="G44" s="122"/>
      <c r="H44" s="118"/>
      <c r="I44" s="122"/>
      <c r="J44" s="122"/>
      <c r="K44" s="118"/>
      <c r="L44" s="118"/>
      <c r="M44" s="118"/>
      <c r="N44" s="118"/>
      <c r="O44" s="118"/>
      <c r="P44" s="118"/>
    </row>
    <row r="45" spans="1:16" x14ac:dyDescent="0.2">
      <c r="A45" s="66">
        <v>32</v>
      </c>
      <c r="B45" s="56"/>
      <c r="C45" s="56" t="s">
        <v>68</v>
      </c>
      <c r="D45" s="117" t="s">
        <v>36</v>
      </c>
      <c r="E45" s="129">
        <v>66.400000000000006</v>
      </c>
      <c r="F45" s="122"/>
      <c r="G45" s="122"/>
      <c r="H45" s="118"/>
      <c r="I45" s="122"/>
      <c r="J45" s="122"/>
      <c r="K45" s="118"/>
      <c r="L45" s="118"/>
      <c r="M45" s="118"/>
      <c r="N45" s="118"/>
      <c r="O45" s="118"/>
      <c r="P45" s="118"/>
    </row>
    <row r="46" spans="1:16" x14ac:dyDescent="0.2">
      <c r="A46" s="160">
        <v>33</v>
      </c>
      <c r="B46" s="56"/>
      <c r="C46" s="133" t="s">
        <v>42</v>
      </c>
      <c r="D46" s="117" t="s">
        <v>36</v>
      </c>
      <c r="E46" s="129">
        <v>66.400000000000006</v>
      </c>
      <c r="F46" s="122"/>
      <c r="G46" s="122"/>
      <c r="H46" s="118"/>
      <c r="I46" s="122"/>
      <c r="J46" s="122"/>
      <c r="K46" s="118"/>
      <c r="L46" s="118"/>
      <c r="M46" s="118"/>
      <c r="N46" s="118"/>
      <c r="O46" s="118"/>
      <c r="P46" s="118"/>
    </row>
    <row r="47" spans="1:16" x14ac:dyDescent="0.2">
      <c r="A47" s="66">
        <v>34</v>
      </c>
      <c r="B47" s="56"/>
      <c r="C47" s="133" t="s">
        <v>97</v>
      </c>
      <c r="D47" s="117" t="s">
        <v>36</v>
      </c>
      <c r="E47" s="129">
        <v>66.400000000000006</v>
      </c>
      <c r="F47" s="122"/>
      <c r="G47" s="122"/>
      <c r="H47" s="118"/>
      <c r="I47" s="122"/>
      <c r="J47" s="122"/>
      <c r="K47" s="118"/>
      <c r="L47" s="118"/>
      <c r="M47" s="118"/>
      <c r="N47" s="118"/>
      <c r="O47" s="118"/>
      <c r="P47" s="118"/>
    </row>
    <row r="48" spans="1:16" x14ac:dyDescent="0.2">
      <c r="A48" s="160">
        <v>35</v>
      </c>
      <c r="B48" s="55" t="s">
        <v>159</v>
      </c>
      <c r="C48" s="113" t="s">
        <v>98</v>
      </c>
      <c r="D48" s="117"/>
      <c r="E48" s="126"/>
      <c r="F48" s="122"/>
      <c r="G48" s="122"/>
      <c r="H48" s="118"/>
      <c r="I48" s="122"/>
      <c r="J48" s="122"/>
      <c r="K48" s="118"/>
      <c r="L48" s="118"/>
      <c r="M48" s="118"/>
      <c r="N48" s="118"/>
      <c r="O48" s="118"/>
      <c r="P48" s="118"/>
    </row>
    <row r="49" spans="1:16" x14ac:dyDescent="0.2">
      <c r="A49" s="66">
        <v>36</v>
      </c>
      <c r="B49" s="56"/>
      <c r="C49" s="56" t="s">
        <v>69</v>
      </c>
      <c r="D49" s="117" t="s">
        <v>38</v>
      </c>
      <c r="E49" s="126">
        <v>369.5</v>
      </c>
      <c r="F49" s="122"/>
      <c r="G49" s="122"/>
      <c r="H49" s="118"/>
      <c r="I49" s="122"/>
      <c r="J49" s="122"/>
      <c r="K49" s="118"/>
      <c r="L49" s="118"/>
      <c r="M49" s="118"/>
      <c r="N49" s="118"/>
      <c r="O49" s="118"/>
      <c r="P49" s="118"/>
    </row>
    <row r="50" spans="1:16" x14ac:dyDescent="0.2">
      <c r="A50" s="160">
        <v>37</v>
      </c>
      <c r="B50" s="56"/>
      <c r="C50" s="56" t="s">
        <v>70</v>
      </c>
      <c r="D50" s="117" t="s">
        <v>38</v>
      </c>
      <c r="E50" s="126">
        <v>470</v>
      </c>
      <c r="F50" s="122"/>
      <c r="G50" s="122"/>
      <c r="H50" s="118"/>
      <c r="I50" s="122"/>
      <c r="J50" s="122"/>
      <c r="K50" s="118"/>
      <c r="L50" s="118"/>
      <c r="M50" s="118"/>
      <c r="N50" s="118"/>
      <c r="O50" s="118"/>
      <c r="P50" s="118"/>
    </row>
    <row r="51" spans="1:16" ht="25.5" x14ac:dyDescent="0.2">
      <c r="A51" s="66">
        <v>38</v>
      </c>
      <c r="B51" s="56"/>
      <c r="C51" s="56" t="s">
        <v>136</v>
      </c>
      <c r="D51" s="117" t="s">
        <v>41</v>
      </c>
      <c r="E51" s="126">
        <v>2</v>
      </c>
      <c r="F51" s="122"/>
      <c r="G51" s="122"/>
      <c r="H51" s="118"/>
      <c r="I51" s="122"/>
      <c r="J51" s="122"/>
      <c r="K51" s="118"/>
      <c r="L51" s="118"/>
      <c r="M51" s="118"/>
      <c r="N51" s="118"/>
      <c r="O51" s="118"/>
      <c r="P51" s="118"/>
    </row>
    <row r="52" spans="1:16" x14ac:dyDescent="0.2">
      <c r="A52" s="160">
        <v>39</v>
      </c>
      <c r="B52" s="56"/>
      <c r="C52" s="133" t="s">
        <v>72</v>
      </c>
      <c r="D52" s="117" t="s">
        <v>41</v>
      </c>
      <c r="E52" s="126">
        <v>6</v>
      </c>
      <c r="F52" s="122"/>
      <c r="G52" s="122"/>
      <c r="H52" s="118"/>
      <c r="I52" s="122"/>
      <c r="J52" s="122"/>
      <c r="K52" s="118"/>
      <c r="L52" s="118"/>
      <c r="M52" s="118"/>
      <c r="N52" s="118"/>
      <c r="O52" s="118"/>
      <c r="P52" s="118"/>
    </row>
    <row r="53" spans="1:16" x14ac:dyDescent="0.2">
      <c r="A53" s="66">
        <v>40</v>
      </c>
      <c r="B53" s="56"/>
      <c r="C53" s="133" t="s">
        <v>73</v>
      </c>
      <c r="D53" s="117" t="s">
        <v>41</v>
      </c>
      <c r="E53" s="126">
        <v>14</v>
      </c>
      <c r="F53" s="122"/>
      <c r="G53" s="122"/>
      <c r="H53" s="118"/>
      <c r="I53" s="122"/>
      <c r="J53" s="122"/>
      <c r="K53" s="118"/>
      <c r="L53" s="118"/>
      <c r="M53" s="118"/>
      <c r="N53" s="118"/>
      <c r="O53" s="118"/>
      <c r="P53" s="118"/>
    </row>
    <row r="54" spans="1:16" x14ac:dyDescent="0.2">
      <c r="A54" s="160">
        <v>41</v>
      </c>
      <c r="B54" s="56"/>
      <c r="C54" s="133" t="s">
        <v>74</v>
      </c>
      <c r="D54" s="117" t="s">
        <v>41</v>
      </c>
      <c r="E54" s="126">
        <v>14</v>
      </c>
      <c r="F54" s="122"/>
      <c r="G54" s="122"/>
      <c r="H54" s="118"/>
      <c r="I54" s="122"/>
      <c r="J54" s="122"/>
      <c r="K54" s="118"/>
      <c r="L54" s="118"/>
      <c r="M54" s="118"/>
      <c r="N54" s="118"/>
      <c r="O54" s="118"/>
      <c r="P54" s="118"/>
    </row>
    <row r="55" spans="1:16" x14ac:dyDescent="0.2">
      <c r="A55" s="66">
        <v>42</v>
      </c>
      <c r="B55" s="56"/>
      <c r="C55" s="133" t="s">
        <v>75</v>
      </c>
      <c r="D55" s="117" t="s">
        <v>41</v>
      </c>
      <c r="E55" s="126">
        <v>14</v>
      </c>
      <c r="F55" s="122"/>
      <c r="G55" s="122"/>
      <c r="H55" s="118"/>
      <c r="I55" s="122"/>
      <c r="J55" s="122"/>
      <c r="K55" s="118"/>
      <c r="L55" s="118"/>
      <c r="M55" s="118"/>
      <c r="N55" s="118"/>
      <c r="O55" s="118"/>
      <c r="P55" s="118"/>
    </row>
    <row r="56" spans="1:16" x14ac:dyDescent="0.2">
      <c r="A56" s="160">
        <v>43</v>
      </c>
      <c r="B56" s="56"/>
      <c r="C56" s="133" t="s">
        <v>76</v>
      </c>
      <c r="D56" s="117" t="s">
        <v>41</v>
      </c>
      <c r="E56" s="126">
        <v>3</v>
      </c>
      <c r="F56" s="122"/>
      <c r="G56" s="122"/>
      <c r="H56" s="118"/>
      <c r="I56" s="122"/>
      <c r="J56" s="122"/>
      <c r="K56" s="118"/>
      <c r="L56" s="118"/>
      <c r="M56" s="118"/>
      <c r="N56" s="118"/>
      <c r="O56" s="118"/>
      <c r="P56" s="118"/>
    </row>
    <row r="57" spans="1:16" ht="25.5" x14ac:dyDescent="0.2">
      <c r="A57" s="66">
        <v>44</v>
      </c>
      <c r="B57" s="56"/>
      <c r="C57" s="56" t="s">
        <v>128</v>
      </c>
      <c r="D57" s="117" t="s">
        <v>41</v>
      </c>
      <c r="E57" s="126">
        <v>22</v>
      </c>
      <c r="F57" s="122"/>
      <c r="G57" s="122"/>
      <c r="H57" s="118"/>
      <c r="I57" s="122"/>
      <c r="J57" s="122"/>
      <c r="K57" s="118"/>
      <c r="L57" s="118"/>
      <c r="M57" s="118"/>
      <c r="N57" s="118"/>
      <c r="O57" s="118"/>
      <c r="P57" s="118"/>
    </row>
    <row r="58" spans="1:16" ht="38.25" x14ac:dyDescent="0.2">
      <c r="A58" s="160">
        <v>45</v>
      </c>
      <c r="B58" s="56"/>
      <c r="C58" s="56" t="s">
        <v>99</v>
      </c>
      <c r="D58" s="117" t="s">
        <v>36</v>
      </c>
      <c r="E58" s="132">
        <v>68.599999999999994</v>
      </c>
      <c r="F58" s="122"/>
      <c r="G58" s="122"/>
      <c r="H58" s="118"/>
      <c r="I58" s="122"/>
      <c r="J58" s="122"/>
      <c r="K58" s="118"/>
      <c r="L58" s="118"/>
      <c r="M58" s="118"/>
      <c r="N58" s="118"/>
      <c r="O58" s="118"/>
      <c r="P58" s="118"/>
    </row>
    <row r="59" spans="1:16" ht="25.5" x14ac:dyDescent="0.2">
      <c r="A59" s="66">
        <v>46</v>
      </c>
      <c r="B59" s="56"/>
      <c r="C59" s="56" t="s">
        <v>77</v>
      </c>
      <c r="D59" s="117" t="s">
        <v>41</v>
      </c>
      <c r="E59" s="126">
        <v>8</v>
      </c>
      <c r="F59" s="122"/>
      <c r="G59" s="122"/>
      <c r="H59" s="118"/>
      <c r="I59" s="122"/>
      <c r="J59" s="122"/>
      <c r="K59" s="118"/>
      <c r="L59" s="118"/>
      <c r="M59" s="118"/>
      <c r="N59" s="118"/>
      <c r="O59" s="118"/>
      <c r="P59" s="118"/>
    </row>
    <row r="60" spans="1:16" x14ac:dyDescent="0.2">
      <c r="A60" s="160">
        <v>47</v>
      </c>
      <c r="B60" s="56"/>
      <c r="C60" s="56" t="s">
        <v>78</v>
      </c>
      <c r="D60" s="117" t="s">
        <v>41</v>
      </c>
      <c r="E60" s="126">
        <v>2</v>
      </c>
      <c r="F60" s="122"/>
      <c r="G60" s="122"/>
      <c r="H60" s="118"/>
      <c r="I60" s="122"/>
      <c r="J60" s="122"/>
      <c r="K60" s="118"/>
      <c r="L60" s="118"/>
      <c r="M60" s="118"/>
      <c r="N60" s="118"/>
      <c r="O60" s="118"/>
      <c r="P60" s="118"/>
    </row>
    <row r="61" spans="1:16" x14ac:dyDescent="0.2">
      <c r="A61" s="66">
        <v>48</v>
      </c>
      <c r="B61" s="56"/>
      <c r="C61" s="56" t="s">
        <v>79</v>
      </c>
      <c r="D61" s="117" t="s">
        <v>41</v>
      </c>
      <c r="E61" s="126">
        <v>1</v>
      </c>
      <c r="F61" s="122"/>
      <c r="G61" s="122"/>
      <c r="H61" s="118"/>
      <c r="I61" s="122"/>
      <c r="J61" s="122"/>
      <c r="K61" s="118"/>
      <c r="L61" s="118"/>
      <c r="M61" s="118"/>
      <c r="N61" s="118"/>
      <c r="O61" s="118"/>
      <c r="P61" s="118"/>
    </row>
    <row r="62" spans="1:16" x14ac:dyDescent="0.2">
      <c r="A62" s="160">
        <v>49</v>
      </c>
      <c r="B62" s="56"/>
      <c r="C62" s="56" t="s">
        <v>80</v>
      </c>
      <c r="D62" s="117" t="s">
        <v>41</v>
      </c>
      <c r="E62" s="126">
        <v>11</v>
      </c>
      <c r="F62" s="122"/>
      <c r="G62" s="122"/>
      <c r="H62" s="118"/>
      <c r="I62" s="122"/>
      <c r="J62" s="122"/>
      <c r="K62" s="118"/>
      <c r="L62" s="118"/>
      <c r="M62" s="118"/>
      <c r="N62" s="118"/>
      <c r="O62" s="118"/>
      <c r="P62" s="118"/>
    </row>
    <row r="63" spans="1:16" x14ac:dyDescent="0.2">
      <c r="A63" s="66">
        <v>50</v>
      </c>
      <c r="B63" s="56"/>
      <c r="C63" s="56" t="s">
        <v>81</v>
      </c>
      <c r="D63" s="117" t="s">
        <v>41</v>
      </c>
      <c r="E63" s="126">
        <v>1</v>
      </c>
      <c r="F63" s="122"/>
      <c r="G63" s="122"/>
      <c r="H63" s="118"/>
      <c r="I63" s="122"/>
      <c r="J63" s="122"/>
      <c r="K63" s="118"/>
      <c r="L63" s="118"/>
      <c r="M63" s="118"/>
      <c r="N63" s="118"/>
      <c r="O63" s="118"/>
      <c r="P63" s="118"/>
    </row>
    <row r="64" spans="1:16" x14ac:dyDescent="0.2">
      <c r="A64" s="160">
        <v>51</v>
      </c>
      <c r="B64" s="56"/>
      <c r="C64" s="113" t="s">
        <v>100</v>
      </c>
      <c r="D64" s="117"/>
      <c r="E64" s="126"/>
      <c r="F64" s="122"/>
      <c r="G64" s="122"/>
      <c r="H64" s="118"/>
      <c r="I64" s="122"/>
      <c r="J64" s="122"/>
      <c r="K64" s="118"/>
      <c r="L64" s="118"/>
      <c r="M64" s="118"/>
      <c r="N64" s="118"/>
      <c r="O64" s="118"/>
      <c r="P64" s="118"/>
    </row>
    <row r="65" spans="1:16" x14ac:dyDescent="0.2">
      <c r="A65" s="66">
        <v>52</v>
      </c>
      <c r="B65" s="159" t="s">
        <v>160</v>
      </c>
      <c r="C65" s="135" t="s">
        <v>101</v>
      </c>
      <c r="D65" s="117"/>
      <c r="E65" s="126"/>
      <c r="F65" s="122"/>
      <c r="G65" s="122"/>
      <c r="H65" s="118"/>
      <c r="I65" s="122"/>
      <c r="J65" s="122"/>
      <c r="K65" s="118"/>
      <c r="L65" s="118"/>
      <c r="M65" s="118"/>
      <c r="N65" s="118"/>
      <c r="O65" s="118"/>
      <c r="P65" s="118"/>
    </row>
    <row r="66" spans="1:16" x14ac:dyDescent="0.2">
      <c r="A66" s="160">
        <v>53</v>
      </c>
      <c r="B66" s="56"/>
      <c r="C66" s="56" t="s">
        <v>102</v>
      </c>
      <c r="D66" s="117" t="s">
        <v>38</v>
      </c>
      <c r="E66" s="126">
        <v>2</v>
      </c>
      <c r="F66" s="122"/>
      <c r="G66" s="122"/>
      <c r="H66" s="118"/>
      <c r="I66" s="122"/>
      <c r="J66" s="122"/>
      <c r="K66" s="118"/>
      <c r="L66" s="118"/>
      <c r="M66" s="118"/>
      <c r="N66" s="118"/>
      <c r="O66" s="118"/>
      <c r="P66" s="118"/>
    </row>
    <row r="67" spans="1:16" x14ac:dyDescent="0.2">
      <c r="A67" s="66">
        <v>54</v>
      </c>
      <c r="B67" s="56"/>
      <c r="C67" s="56" t="s">
        <v>104</v>
      </c>
      <c r="D67" s="117" t="s">
        <v>38</v>
      </c>
      <c r="E67" s="126">
        <v>2</v>
      </c>
      <c r="F67" s="122"/>
      <c r="G67" s="122"/>
      <c r="H67" s="118"/>
      <c r="I67" s="122"/>
      <c r="J67" s="122"/>
      <c r="K67" s="118"/>
      <c r="L67" s="118"/>
      <c r="M67" s="118"/>
      <c r="N67" s="118"/>
      <c r="O67" s="118"/>
      <c r="P67" s="118"/>
    </row>
    <row r="68" spans="1:16" x14ac:dyDescent="0.2">
      <c r="A68" s="160">
        <v>55</v>
      </c>
      <c r="B68" s="56"/>
      <c r="C68" s="56" t="s">
        <v>105</v>
      </c>
      <c r="D68" s="117" t="s">
        <v>41</v>
      </c>
      <c r="E68" s="126">
        <v>1</v>
      </c>
      <c r="F68" s="122"/>
      <c r="G68" s="122"/>
      <c r="H68" s="118"/>
      <c r="I68" s="122"/>
      <c r="J68" s="122"/>
      <c r="K68" s="118"/>
      <c r="L68" s="118"/>
      <c r="M68" s="118"/>
      <c r="N68" s="118"/>
      <c r="O68" s="118"/>
      <c r="P68" s="118"/>
    </row>
    <row r="69" spans="1:16" x14ac:dyDescent="0.2">
      <c r="A69" s="66">
        <v>56</v>
      </c>
      <c r="B69" s="56"/>
      <c r="C69" s="56" t="s">
        <v>106</v>
      </c>
      <c r="D69" s="117" t="s">
        <v>86</v>
      </c>
      <c r="E69" s="126">
        <v>1</v>
      </c>
      <c r="F69" s="122"/>
      <c r="G69" s="122"/>
      <c r="H69" s="118"/>
      <c r="I69" s="122"/>
      <c r="J69" s="122"/>
      <c r="K69" s="118"/>
      <c r="L69" s="118"/>
      <c r="M69" s="118"/>
      <c r="N69" s="118"/>
      <c r="O69" s="118"/>
      <c r="P69" s="118"/>
    </row>
    <row r="70" spans="1:16" x14ac:dyDescent="0.2">
      <c r="A70" s="160">
        <v>57</v>
      </c>
      <c r="B70" s="159" t="s">
        <v>160</v>
      </c>
      <c r="C70" s="135" t="s">
        <v>107</v>
      </c>
      <c r="D70" s="117"/>
      <c r="E70" s="126"/>
      <c r="F70" s="122"/>
      <c r="G70" s="122"/>
      <c r="H70" s="118"/>
      <c r="I70" s="122"/>
      <c r="J70" s="122"/>
      <c r="K70" s="118"/>
      <c r="L70" s="118"/>
      <c r="M70" s="118"/>
      <c r="N70" s="118"/>
      <c r="O70" s="118"/>
      <c r="P70" s="118"/>
    </row>
    <row r="71" spans="1:16" x14ac:dyDescent="0.2">
      <c r="A71" s="66">
        <v>58</v>
      </c>
      <c r="B71" s="56"/>
      <c r="C71" s="56" t="s">
        <v>108</v>
      </c>
      <c r="D71" s="117" t="s">
        <v>38</v>
      </c>
      <c r="E71" s="126">
        <v>2</v>
      </c>
      <c r="F71" s="122"/>
      <c r="G71" s="122"/>
      <c r="H71" s="118"/>
      <c r="I71" s="122"/>
      <c r="J71" s="122"/>
      <c r="K71" s="118"/>
      <c r="L71" s="118"/>
      <c r="M71" s="118"/>
      <c r="N71" s="118"/>
      <c r="O71" s="118"/>
      <c r="P71" s="118"/>
    </row>
    <row r="72" spans="1:16" x14ac:dyDescent="0.2">
      <c r="A72" s="160">
        <v>59</v>
      </c>
      <c r="B72" s="56"/>
      <c r="C72" s="56" t="s">
        <v>105</v>
      </c>
      <c r="D72" s="117" t="s">
        <v>41</v>
      </c>
      <c r="E72" s="126">
        <v>2</v>
      </c>
      <c r="F72" s="122"/>
      <c r="G72" s="122"/>
      <c r="H72" s="118"/>
      <c r="I72" s="122"/>
      <c r="J72" s="122"/>
      <c r="K72" s="118"/>
      <c r="L72" s="118"/>
      <c r="M72" s="118"/>
      <c r="N72" s="118"/>
      <c r="O72" s="118"/>
      <c r="P72" s="118"/>
    </row>
    <row r="73" spans="1:16" x14ac:dyDescent="0.2">
      <c r="A73" s="66">
        <v>60</v>
      </c>
      <c r="B73" s="56"/>
      <c r="C73" s="56" t="s">
        <v>110</v>
      </c>
      <c r="D73" s="117" t="s">
        <v>41</v>
      </c>
      <c r="E73" s="126">
        <v>1</v>
      </c>
      <c r="F73" s="122"/>
      <c r="G73" s="122"/>
      <c r="H73" s="118"/>
      <c r="I73" s="122"/>
      <c r="J73" s="122"/>
      <c r="K73" s="118"/>
      <c r="L73" s="118"/>
      <c r="M73" s="118"/>
      <c r="N73" s="118"/>
      <c r="O73" s="118"/>
      <c r="P73" s="118"/>
    </row>
    <row r="74" spans="1:16" x14ac:dyDescent="0.2">
      <c r="A74" s="160">
        <v>61</v>
      </c>
      <c r="B74" s="56"/>
      <c r="C74" s="56" t="s">
        <v>111</v>
      </c>
      <c r="D74" s="117" t="s">
        <v>86</v>
      </c>
      <c r="E74" s="126">
        <v>1</v>
      </c>
      <c r="F74" s="122"/>
      <c r="G74" s="122"/>
      <c r="H74" s="118"/>
      <c r="I74" s="122"/>
      <c r="J74" s="122"/>
      <c r="K74" s="118"/>
      <c r="L74" s="118"/>
      <c r="M74" s="118"/>
      <c r="N74" s="118"/>
      <c r="O74" s="118"/>
      <c r="P74" s="118"/>
    </row>
    <row r="75" spans="1:16" x14ac:dyDescent="0.2">
      <c r="A75" s="66">
        <v>62</v>
      </c>
      <c r="B75" s="159" t="s">
        <v>161</v>
      </c>
      <c r="C75" s="135" t="s">
        <v>112</v>
      </c>
      <c r="D75" s="117"/>
      <c r="E75" s="126"/>
      <c r="F75" s="122"/>
      <c r="G75" s="122"/>
      <c r="H75" s="118"/>
      <c r="I75" s="122"/>
      <c r="J75" s="122"/>
      <c r="K75" s="118"/>
      <c r="L75" s="118"/>
      <c r="M75" s="118"/>
      <c r="N75" s="118"/>
      <c r="O75" s="118"/>
      <c r="P75" s="118"/>
    </row>
    <row r="76" spans="1:16" x14ac:dyDescent="0.2">
      <c r="A76" s="160">
        <v>63</v>
      </c>
      <c r="B76" s="56"/>
      <c r="C76" s="56" t="s">
        <v>114</v>
      </c>
      <c r="D76" s="117" t="s">
        <v>38</v>
      </c>
      <c r="E76" s="126">
        <v>2</v>
      </c>
      <c r="F76" s="122"/>
      <c r="G76" s="122"/>
      <c r="H76" s="118"/>
      <c r="I76" s="122"/>
      <c r="J76" s="122"/>
      <c r="K76" s="118"/>
      <c r="L76" s="118"/>
      <c r="M76" s="118"/>
      <c r="N76" s="118"/>
      <c r="O76" s="118"/>
      <c r="P76" s="118"/>
    </row>
    <row r="77" spans="1:16" x14ac:dyDescent="0.2">
      <c r="A77" s="66">
        <v>64</v>
      </c>
      <c r="B77" s="56"/>
      <c r="C77" s="56" t="s">
        <v>106</v>
      </c>
      <c r="D77" s="117" t="s">
        <v>86</v>
      </c>
      <c r="E77" s="126">
        <v>2</v>
      </c>
      <c r="F77" s="122"/>
      <c r="G77" s="122"/>
      <c r="H77" s="118"/>
      <c r="I77" s="122"/>
      <c r="J77" s="122"/>
      <c r="K77" s="118"/>
      <c r="L77" s="118"/>
      <c r="M77" s="118"/>
      <c r="N77" s="118"/>
      <c r="O77" s="118"/>
      <c r="P77" s="118"/>
    </row>
    <row r="78" spans="1:16" x14ac:dyDescent="0.2">
      <c r="A78" s="160">
        <v>65</v>
      </c>
      <c r="B78" s="56"/>
      <c r="C78" s="56" t="s">
        <v>115</v>
      </c>
      <c r="D78" s="117" t="s">
        <v>35</v>
      </c>
      <c r="E78" s="126">
        <v>8</v>
      </c>
      <c r="F78" s="122"/>
      <c r="G78" s="122"/>
      <c r="H78" s="118"/>
      <c r="I78" s="122"/>
      <c r="J78" s="122"/>
      <c r="K78" s="118"/>
      <c r="L78" s="118"/>
      <c r="M78" s="118"/>
      <c r="N78" s="118"/>
      <c r="O78" s="118"/>
      <c r="P78" s="118"/>
    </row>
    <row r="79" spans="1:16" x14ac:dyDescent="0.2">
      <c r="A79" s="66">
        <v>66</v>
      </c>
      <c r="B79" s="56"/>
      <c r="C79" s="56" t="s">
        <v>118</v>
      </c>
      <c r="D79" s="117" t="s">
        <v>119</v>
      </c>
      <c r="E79" s="126">
        <v>1</v>
      </c>
      <c r="F79" s="122"/>
      <c r="G79" s="122"/>
      <c r="H79" s="118"/>
      <c r="I79" s="122"/>
      <c r="J79" s="122"/>
      <c r="K79" s="118"/>
      <c r="L79" s="118"/>
      <c r="M79" s="118"/>
      <c r="N79" s="118"/>
      <c r="O79" s="118"/>
      <c r="P79" s="118"/>
    </row>
    <row r="80" spans="1:16" x14ac:dyDescent="0.2">
      <c r="A80" s="160">
        <v>67</v>
      </c>
      <c r="B80" s="56"/>
      <c r="C80" s="133" t="s">
        <v>120</v>
      </c>
      <c r="D80" s="117" t="s">
        <v>121</v>
      </c>
      <c r="E80" s="126">
        <v>1</v>
      </c>
      <c r="F80" s="122"/>
      <c r="G80" s="122"/>
      <c r="H80" s="118"/>
      <c r="I80" s="122"/>
      <c r="J80" s="122"/>
      <c r="K80" s="118"/>
      <c r="L80" s="118"/>
      <c r="M80" s="118"/>
      <c r="N80" s="118"/>
      <c r="O80" s="118"/>
      <c r="P80" s="118"/>
    </row>
    <row r="81" spans="1:16" x14ac:dyDescent="0.2">
      <c r="A81" s="66">
        <v>68</v>
      </c>
      <c r="B81" s="56"/>
      <c r="C81" s="56" t="s">
        <v>118</v>
      </c>
      <c r="D81" s="117" t="s">
        <v>119</v>
      </c>
      <c r="E81" s="126">
        <v>1</v>
      </c>
      <c r="F81" s="122"/>
      <c r="G81" s="122"/>
      <c r="H81" s="118"/>
      <c r="I81" s="122"/>
      <c r="J81" s="122"/>
      <c r="K81" s="118"/>
      <c r="L81" s="118"/>
      <c r="M81" s="118"/>
      <c r="N81" s="118"/>
      <c r="O81" s="118"/>
      <c r="P81" s="118"/>
    </row>
    <row r="82" spans="1:16" x14ac:dyDescent="0.2">
      <c r="A82" s="160">
        <v>69</v>
      </c>
      <c r="B82" s="56"/>
      <c r="C82" s="133" t="s">
        <v>122</v>
      </c>
      <c r="D82" s="117" t="s">
        <v>119</v>
      </c>
      <c r="E82" s="126">
        <v>1</v>
      </c>
      <c r="F82" s="122"/>
      <c r="G82" s="122"/>
      <c r="H82" s="118"/>
      <c r="I82" s="122"/>
      <c r="J82" s="122"/>
      <c r="K82" s="118"/>
      <c r="L82" s="118"/>
      <c r="M82" s="118"/>
      <c r="N82" s="118"/>
      <c r="O82" s="118"/>
      <c r="P82" s="118"/>
    </row>
    <row r="83" spans="1:16" x14ac:dyDescent="0.2">
      <c r="A83" s="66">
        <v>70</v>
      </c>
      <c r="B83" s="55"/>
      <c r="C83" s="113" t="s">
        <v>137</v>
      </c>
      <c r="D83" s="117"/>
      <c r="E83" s="126"/>
      <c r="F83" s="122"/>
      <c r="G83" s="122"/>
      <c r="H83" s="118"/>
      <c r="I83" s="122"/>
      <c r="J83" s="122"/>
      <c r="K83" s="118"/>
      <c r="L83" s="118"/>
      <c r="M83" s="118"/>
      <c r="N83" s="118"/>
      <c r="O83" s="118"/>
      <c r="P83" s="118"/>
    </row>
    <row r="84" spans="1:16" ht="25.5" x14ac:dyDescent="0.2">
      <c r="A84" s="160">
        <v>71</v>
      </c>
      <c r="B84" s="56"/>
      <c r="C84" s="56" t="s">
        <v>213</v>
      </c>
      <c r="D84" s="117" t="s">
        <v>36</v>
      </c>
      <c r="E84" s="126">
        <v>14</v>
      </c>
      <c r="F84" s="122"/>
      <c r="G84" s="122"/>
      <c r="H84" s="118"/>
      <c r="I84" s="122"/>
      <c r="J84" s="122"/>
      <c r="K84" s="118"/>
      <c r="L84" s="118"/>
      <c r="M84" s="118"/>
      <c r="N84" s="118"/>
      <c r="O84" s="118"/>
      <c r="P84" s="118"/>
    </row>
    <row r="85" spans="1:16" x14ac:dyDescent="0.2">
      <c r="A85" s="58" t="s">
        <v>5</v>
      </c>
      <c r="B85" s="59" t="s">
        <v>5</v>
      </c>
      <c r="C85" s="196" t="s">
        <v>6</v>
      </c>
      <c r="D85" s="196"/>
      <c r="E85" s="59" t="s">
        <v>5</v>
      </c>
      <c r="F85" s="90"/>
      <c r="G85" s="90"/>
      <c r="H85" s="90"/>
      <c r="I85" s="90"/>
      <c r="J85" s="90"/>
      <c r="K85" s="90"/>
      <c r="L85" s="91"/>
      <c r="M85" s="91"/>
      <c r="N85" s="91"/>
      <c r="O85" s="91"/>
      <c r="P85" s="91"/>
    </row>
    <row r="86" spans="1:16" x14ac:dyDescent="0.2">
      <c r="A86" s="58" t="s">
        <v>5</v>
      </c>
      <c r="B86" s="59" t="s">
        <v>5</v>
      </c>
      <c r="C86" s="197" t="s">
        <v>39</v>
      </c>
      <c r="D86" s="197"/>
      <c r="E86" s="197"/>
      <c r="F86" s="197"/>
      <c r="G86" s="197"/>
      <c r="H86" s="197"/>
      <c r="I86" s="197"/>
      <c r="J86" s="197"/>
      <c r="K86" s="197"/>
      <c r="L86" s="179" t="s">
        <v>218</v>
      </c>
      <c r="M86" s="92"/>
      <c r="N86" s="92"/>
      <c r="O86" s="93"/>
      <c r="P86" s="89"/>
    </row>
    <row r="87" spans="1:16" x14ac:dyDescent="0.2">
      <c r="A87" s="60" t="s">
        <v>5</v>
      </c>
      <c r="B87" s="17" t="s">
        <v>5</v>
      </c>
      <c r="C87" s="198" t="s">
        <v>40</v>
      </c>
      <c r="D87" s="198"/>
      <c r="E87" s="198"/>
      <c r="F87" s="198"/>
      <c r="G87" s="198"/>
      <c r="H87" s="198"/>
      <c r="I87" s="198"/>
      <c r="J87" s="198"/>
      <c r="K87" s="198"/>
      <c r="L87" s="81"/>
      <c r="M87" s="94"/>
      <c r="N87" s="94"/>
      <c r="O87" s="94"/>
      <c r="P87" s="94"/>
    </row>
    <row r="88" spans="1:16" x14ac:dyDescent="0.2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</row>
    <row r="89" spans="1:16" x14ac:dyDescent="0.2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</row>
    <row r="90" spans="1:16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  <row r="91" spans="1:16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spans="1:16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spans="1:16" x14ac:dyDescent="0.2">
      <c r="A93" s="199"/>
      <c r="B93" s="199"/>
      <c r="C93" s="82"/>
      <c r="D93" s="83"/>
      <c r="E93" s="83"/>
      <c r="F93" s="200"/>
      <c r="G93" s="200"/>
      <c r="H93" s="83"/>
      <c r="I93" s="176"/>
      <c r="J93" s="83"/>
      <c r="K93" s="83"/>
      <c r="L93" s="83"/>
      <c r="M93" s="83"/>
      <c r="N93" s="200"/>
      <c r="O93" s="200"/>
      <c r="P93" s="61"/>
    </row>
    <row r="94" spans="1:16" x14ac:dyDescent="0.2">
      <c r="A94" s="83"/>
      <c r="B94" s="194"/>
      <c r="C94" s="194"/>
      <c r="D94" s="194"/>
      <c r="E94" s="194"/>
      <c r="F94" s="194"/>
      <c r="G94" s="194"/>
      <c r="H94" s="83"/>
      <c r="I94" s="83"/>
      <c r="J94" s="195"/>
      <c r="K94" s="195"/>
      <c r="L94" s="195"/>
      <c r="M94" s="195"/>
      <c r="N94" s="195"/>
      <c r="O94" s="195"/>
      <c r="P94" s="62"/>
    </row>
    <row r="95" spans="1:16" x14ac:dyDescent="0.2">
      <c r="A95" s="83"/>
      <c r="B95" s="176"/>
      <c r="C95" s="83"/>
      <c r="D95" s="83"/>
      <c r="E95" s="83"/>
      <c r="F95" s="83"/>
      <c r="G95" s="83"/>
      <c r="H95" s="83"/>
      <c r="I95" s="72"/>
      <c r="J95"/>
      <c r="K95" s="84"/>
      <c r="L95" s="84"/>
      <c r="M95" s="84"/>
      <c r="N95" s="84"/>
      <c r="O95" s="84"/>
      <c r="P95" s="62"/>
    </row>
    <row r="96" spans="1:16" x14ac:dyDescent="0.2">
      <c r="A96" s="85"/>
      <c r="B96" s="72"/>
      <c r="C96"/>
      <c r="D96" s="86"/>
      <c r="E96" s="86"/>
      <c r="F96" s="86"/>
      <c r="G96" s="86"/>
      <c r="H96" s="86"/>
      <c r="I96" s="72"/>
      <c r="J96"/>
      <c r="K96" s="86"/>
      <c r="L96" s="86"/>
      <c r="M96" s="86"/>
      <c r="N96" s="86"/>
      <c r="O96" s="86"/>
    </row>
    <row r="97" spans="1:15" x14ac:dyDescent="0.2">
      <c r="A97" s="85"/>
      <c r="B97"/>
      <c r="C97"/>
      <c r="D97" s="86"/>
      <c r="E97" s="86"/>
      <c r="F97" s="86"/>
      <c r="G97" s="86"/>
      <c r="H97" s="86"/>
      <c r="I97" s="72"/>
      <c r="J97"/>
      <c r="K97" s="86"/>
      <c r="L97" s="86"/>
      <c r="M97" s="86"/>
      <c r="N97" s="86"/>
      <c r="O97" s="86"/>
    </row>
    <row r="98" spans="1:15" x14ac:dyDescent="0.2">
      <c r="I98"/>
      <c r="J98"/>
    </row>
  </sheetData>
  <mergeCells count="15">
    <mergeCell ref="B94:G94"/>
    <mergeCell ref="J94:O94"/>
    <mergeCell ref="C85:D85"/>
    <mergeCell ref="C86:K86"/>
    <mergeCell ref="C87:K87"/>
    <mergeCell ref="A93:B93"/>
    <mergeCell ref="F93:G93"/>
    <mergeCell ref="N93:O93"/>
    <mergeCell ref="A2:P2"/>
    <mergeCell ref="A5:I5"/>
    <mergeCell ref="N9:O9"/>
    <mergeCell ref="D11:D12"/>
    <mergeCell ref="E11:E12"/>
    <mergeCell ref="F11:K11"/>
    <mergeCell ref="L11:P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0"/>
  <sheetViews>
    <sheetView topLeftCell="A55" zoomScale="85" zoomScaleNormal="85" workbookViewId="0">
      <selection activeCell="H27" sqref="H27"/>
    </sheetView>
  </sheetViews>
  <sheetFormatPr defaultRowHeight="12.75" x14ac:dyDescent="0.2"/>
  <cols>
    <col min="1" max="1" width="4.85546875" style="41" customWidth="1"/>
    <col min="2" max="2" width="8" style="42" customWidth="1"/>
    <col min="3" max="3" width="37.85546875" style="42" customWidth="1"/>
    <col min="4" max="4" width="7.85546875" style="42" customWidth="1"/>
    <col min="5" max="5" width="9.7109375" style="42" customWidth="1"/>
    <col min="6" max="6" width="9.28515625" style="42" customWidth="1"/>
    <col min="7" max="7" width="9.140625" style="42" customWidth="1"/>
    <col min="8" max="8" width="8.42578125" style="42"/>
    <col min="9" max="9" width="9.5703125" style="42" customWidth="1"/>
    <col min="10" max="10" width="8.42578125" style="42"/>
    <col min="11" max="11" width="10.140625" style="42" customWidth="1"/>
    <col min="12" max="12" width="8.85546875" style="42" customWidth="1"/>
    <col min="13" max="16" width="10.7109375" style="42" customWidth="1"/>
  </cols>
  <sheetData>
    <row r="2" spans="1:16" ht="15.75" x14ac:dyDescent="0.25">
      <c r="A2" s="192" t="s">
        <v>174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.75" x14ac:dyDescent="0.25">
      <c r="A3" s="137"/>
      <c r="B3" s="137"/>
      <c r="C3" s="137"/>
      <c r="D3" s="137"/>
      <c r="E3" s="87"/>
      <c r="F3" s="87"/>
      <c r="G3" s="87" t="s">
        <v>170</v>
      </c>
      <c r="H3" s="87"/>
      <c r="I3" s="87"/>
      <c r="J3" s="137"/>
      <c r="K3" s="137"/>
      <c r="L3" s="137"/>
      <c r="M3" s="137"/>
      <c r="N3" s="137"/>
      <c r="O3" s="137"/>
      <c r="P3" s="137"/>
    </row>
    <row r="4" spans="1:16" ht="15.75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ht="15.75" x14ac:dyDescent="0.2">
      <c r="A5" s="181" t="str">
        <f>'1-3.1'!A5:I5</f>
        <v>Būves nosaukums: Skola</v>
      </c>
      <c r="B5" s="181"/>
      <c r="C5" s="181"/>
      <c r="D5" s="181"/>
      <c r="E5" s="181"/>
      <c r="F5" s="181"/>
      <c r="G5" s="181"/>
      <c r="H5" s="181"/>
      <c r="I5" s="181"/>
      <c r="J5" s="1"/>
      <c r="K5" s="1"/>
      <c r="L5" s="1"/>
      <c r="M5" s="1"/>
      <c r="N5" s="1"/>
      <c r="O5" s="1"/>
      <c r="P5" s="1"/>
    </row>
    <row r="6" spans="1:16" ht="15.75" x14ac:dyDescent="0.2">
      <c r="A6" s="3" t="s">
        <v>215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">
      <c r="A7" s="3" t="s">
        <v>216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">
      <c r="A8" s="44"/>
      <c r="B8" s="4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46" t="s">
        <v>210</v>
      </c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21</v>
      </c>
      <c r="M9" s="1"/>
      <c r="N9" s="193">
        <f>P89</f>
        <v>0</v>
      </c>
      <c r="O9" s="193"/>
      <c r="P9" s="1"/>
    </row>
    <row r="10" spans="1:16" ht="15.75" x14ac:dyDescent="0.2">
      <c r="A10" s="2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">
      <c r="A11" s="47" t="s">
        <v>0</v>
      </c>
      <c r="B11" s="48" t="s">
        <v>22</v>
      </c>
      <c r="C11" s="49" t="s">
        <v>23</v>
      </c>
      <c r="D11" s="182" t="s">
        <v>24</v>
      </c>
      <c r="E11" s="182" t="s">
        <v>219</v>
      </c>
      <c r="F11" s="182" t="s">
        <v>26</v>
      </c>
      <c r="G11" s="182"/>
      <c r="H11" s="182"/>
      <c r="I11" s="182"/>
      <c r="J11" s="182"/>
      <c r="K11" s="182"/>
      <c r="L11" s="182" t="s">
        <v>27</v>
      </c>
      <c r="M11" s="182"/>
      <c r="N11" s="182"/>
      <c r="O11" s="182"/>
      <c r="P11" s="182"/>
    </row>
    <row r="12" spans="1:16" ht="48" x14ac:dyDescent="0.2">
      <c r="A12" s="52" t="s">
        <v>3</v>
      </c>
      <c r="B12" s="53"/>
      <c r="C12" s="54" t="s">
        <v>28</v>
      </c>
      <c r="D12" s="182"/>
      <c r="E12" s="182"/>
      <c r="F12" s="88" t="s">
        <v>29</v>
      </c>
      <c r="G12" s="88" t="s">
        <v>30</v>
      </c>
      <c r="H12" s="88" t="s">
        <v>31</v>
      </c>
      <c r="I12" s="88" t="s">
        <v>32</v>
      </c>
      <c r="J12" s="88" t="s">
        <v>33</v>
      </c>
      <c r="K12" s="88" t="s">
        <v>34</v>
      </c>
      <c r="L12" s="88" t="s">
        <v>45</v>
      </c>
      <c r="M12" s="88" t="s">
        <v>31</v>
      </c>
      <c r="N12" s="88" t="s">
        <v>32</v>
      </c>
      <c r="O12" s="88" t="s">
        <v>33</v>
      </c>
      <c r="P12" s="88" t="s">
        <v>34</v>
      </c>
    </row>
    <row r="13" spans="1:16" x14ac:dyDescent="0.2">
      <c r="A13" s="55">
        <v>1</v>
      </c>
      <c r="B13" s="55">
        <v>2</v>
      </c>
      <c r="C13" s="55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</row>
    <row r="14" spans="1:16" x14ac:dyDescent="0.2">
      <c r="A14" s="160">
        <v>1</v>
      </c>
      <c r="B14" s="55" t="s">
        <v>156</v>
      </c>
      <c r="C14" s="127" t="s">
        <v>47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66">
        <v>2</v>
      </c>
      <c r="B15" s="55"/>
      <c r="C15" s="136" t="s">
        <v>82</v>
      </c>
      <c r="D15" s="65" t="s">
        <v>36</v>
      </c>
      <c r="E15" s="129">
        <v>76.8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x14ac:dyDescent="0.2">
      <c r="A16" s="160">
        <v>3</v>
      </c>
      <c r="B16" s="55"/>
      <c r="C16" s="136" t="s">
        <v>132</v>
      </c>
      <c r="D16" s="65" t="s">
        <v>35</v>
      </c>
      <c r="E16" s="129">
        <v>1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20" x14ac:dyDescent="0.2">
      <c r="A17" s="66">
        <v>4</v>
      </c>
      <c r="B17" s="55"/>
      <c r="C17" s="136" t="s">
        <v>84</v>
      </c>
      <c r="D17" s="65" t="s">
        <v>36</v>
      </c>
      <c r="E17" s="129">
        <v>76.8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20" s="51" customFormat="1" x14ac:dyDescent="0.2">
      <c r="A18" s="160">
        <v>5</v>
      </c>
      <c r="B18" s="55"/>
      <c r="C18" s="136" t="s">
        <v>203</v>
      </c>
      <c r="D18" s="65" t="s">
        <v>36</v>
      </c>
      <c r="E18" s="129">
        <v>35.4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20" x14ac:dyDescent="0.2">
      <c r="A19" s="66">
        <v>6</v>
      </c>
      <c r="B19" s="55"/>
      <c r="C19" s="136" t="s">
        <v>85</v>
      </c>
      <c r="D19" s="65" t="s">
        <v>37</v>
      </c>
      <c r="E19" s="129">
        <v>3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</row>
    <row r="20" spans="1:20" x14ac:dyDescent="0.2">
      <c r="A20" s="160">
        <v>7</v>
      </c>
      <c r="B20" s="55" t="s">
        <v>157</v>
      </c>
      <c r="C20" s="112" t="s">
        <v>49</v>
      </c>
      <c r="D20" s="114"/>
      <c r="E20" s="130"/>
      <c r="F20" s="119"/>
      <c r="G20" s="119"/>
      <c r="H20" s="118"/>
      <c r="I20" s="119"/>
      <c r="J20" s="119"/>
      <c r="K20" s="118"/>
      <c r="L20" s="118"/>
      <c r="M20" s="118"/>
      <c r="N20" s="118"/>
      <c r="O20" s="118"/>
      <c r="P20" s="118"/>
    </row>
    <row r="21" spans="1:20" ht="25.5" x14ac:dyDescent="0.2">
      <c r="A21" s="66">
        <v>8</v>
      </c>
      <c r="B21" s="17"/>
      <c r="C21" s="56" t="s">
        <v>87</v>
      </c>
      <c r="D21" s="115" t="s">
        <v>48</v>
      </c>
      <c r="E21" s="126">
        <v>1</v>
      </c>
      <c r="F21" s="121"/>
      <c r="G21" s="121"/>
      <c r="H21" s="118"/>
      <c r="I21" s="122"/>
      <c r="J21" s="122"/>
      <c r="K21" s="118"/>
      <c r="L21" s="118"/>
      <c r="M21" s="118"/>
      <c r="N21" s="118"/>
      <c r="O21" s="118"/>
      <c r="P21" s="118"/>
    </row>
    <row r="22" spans="1:20" x14ac:dyDescent="0.2">
      <c r="A22" s="160">
        <v>9</v>
      </c>
      <c r="B22" s="17"/>
      <c r="C22" s="56" t="s">
        <v>88</v>
      </c>
      <c r="D22" s="115" t="s">
        <v>43</v>
      </c>
      <c r="E22" s="126">
        <v>1</v>
      </c>
      <c r="F22" s="121"/>
      <c r="G22" s="121"/>
      <c r="H22" s="118"/>
      <c r="I22" s="122"/>
      <c r="J22" s="122"/>
      <c r="K22" s="118"/>
      <c r="L22" s="118"/>
      <c r="M22" s="118"/>
      <c r="N22" s="118"/>
      <c r="O22" s="118"/>
      <c r="P22" s="118"/>
    </row>
    <row r="23" spans="1:20" x14ac:dyDescent="0.2">
      <c r="A23" s="66">
        <v>10</v>
      </c>
      <c r="B23" s="17"/>
      <c r="C23" s="56" t="s">
        <v>50</v>
      </c>
      <c r="D23" s="115" t="s">
        <v>48</v>
      </c>
      <c r="E23" s="126">
        <v>1</v>
      </c>
      <c r="F23" s="122"/>
      <c r="G23" s="121"/>
      <c r="H23" s="118"/>
      <c r="I23" s="122"/>
      <c r="J23" s="122"/>
      <c r="K23" s="118"/>
      <c r="L23" s="118"/>
      <c r="M23" s="118"/>
      <c r="N23" s="118"/>
      <c r="O23" s="118"/>
      <c r="P23" s="118"/>
    </row>
    <row r="24" spans="1:20" x14ac:dyDescent="0.2">
      <c r="A24" s="160">
        <v>11</v>
      </c>
      <c r="B24" s="17"/>
      <c r="C24" s="133" t="s">
        <v>51</v>
      </c>
      <c r="D24" s="115" t="s">
        <v>48</v>
      </c>
      <c r="E24" s="126">
        <v>1</v>
      </c>
      <c r="F24" s="122"/>
      <c r="G24" s="121"/>
      <c r="H24" s="118"/>
      <c r="I24" s="122"/>
      <c r="J24" s="122"/>
      <c r="K24" s="118"/>
      <c r="L24" s="118"/>
      <c r="M24" s="118"/>
      <c r="N24" s="118"/>
      <c r="O24" s="118"/>
      <c r="P24" s="118"/>
    </row>
    <row r="25" spans="1:20" x14ac:dyDescent="0.2">
      <c r="A25" s="66">
        <v>12</v>
      </c>
      <c r="B25" s="17"/>
      <c r="C25" s="56" t="s">
        <v>89</v>
      </c>
      <c r="D25" s="115" t="s">
        <v>52</v>
      </c>
      <c r="E25" s="126">
        <v>15</v>
      </c>
      <c r="F25" s="121"/>
      <c r="G25" s="121"/>
      <c r="H25" s="118"/>
      <c r="I25" s="122"/>
      <c r="J25" s="122"/>
      <c r="K25" s="118"/>
      <c r="L25" s="118"/>
      <c r="M25" s="118"/>
      <c r="N25" s="118"/>
      <c r="O25" s="118"/>
      <c r="P25" s="118"/>
    </row>
    <row r="26" spans="1:20" x14ac:dyDescent="0.2">
      <c r="A26" s="160">
        <v>13</v>
      </c>
      <c r="B26" s="17"/>
      <c r="C26" s="56" t="s">
        <v>90</v>
      </c>
      <c r="D26" s="115" t="s">
        <v>52</v>
      </c>
      <c r="E26" s="126">
        <v>15</v>
      </c>
      <c r="F26" s="121"/>
      <c r="G26" s="121"/>
      <c r="H26" s="118"/>
      <c r="I26" s="122"/>
      <c r="J26" s="122"/>
      <c r="K26" s="118"/>
      <c r="L26" s="118"/>
      <c r="M26" s="118"/>
      <c r="N26" s="118"/>
      <c r="O26" s="118"/>
      <c r="P26" s="118"/>
    </row>
    <row r="27" spans="1:20" s="1" customFormat="1" ht="18" customHeight="1" x14ac:dyDescent="0.2">
      <c r="A27" s="66">
        <v>14</v>
      </c>
      <c r="B27" s="55" t="s">
        <v>158</v>
      </c>
      <c r="C27" s="113" t="s">
        <v>53</v>
      </c>
      <c r="D27" s="116"/>
      <c r="E27" s="131"/>
      <c r="F27" s="123"/>
      <c r="G27" s="123"/>
      <c r="H27" s="118"/>
      <c r="I27" s="123"/>
      <c r="J27" s="123"/>
      <c r="K27" s="118"/>
      <c r="L27" s="118"/>
      <c r="M27" s="118"/>
      <c r="N27" s="118"/>
      <c r="O27" s="118"/>
      <c r="P27" s="118"/>
      <c r="R27" s="51"/>
      <c r="S27" s="51"/>
      <c r="T27" s="51"/>
    </row>
    <row r="28" spans="1:20" s="166" customFormat="1" x14ac:dyDescent="0.2">
      <c r="A28" s="161">
        <v>6</v>
      </c>
      <c r="B28" s="162"/>
      <c r="C28" s="163" t="s">
        <v>205</v>
      </c>
      <c r="D28" s="164" t="s">
        <v>36</v>
      </c>
      <c r="E28" s="129">
        <v>35.4</v>
      </c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</row>
    <row r="29" spans="1:20" s="1" customFormat="1" ht="24.75" customHeight="1" x14ac:dyDescent="0.2">
      <c r="A29" s="160">
        <v>15</v>
      </c>
      <c r="B29" s="17"/>
      <c r="C29" s="17" t="s">
        <v>204</v>
      </c>
      <c r="D29" s="115" t="s">
        <v>36</v>
      </c>
      <c r="E29" s="129">
        <v>35.4</v>
      </c>
      <c r="F29" s="122"/>
      <c r="G29" s="121"/>
      <c r="H29" s="118"/>
      <c r="I29" s="120"/>
      <c r="J29" s="120"/>
      <c r="K29" s="118"/>
      <c r="L29" s="118"/>
      <c r="M29" s="118"/>
      <c r="N29" s="118"/>
      <c r="O29" s="118"/>
      <c r="P29" s="118"/>
      <c r="R29" s="51"/>
      <c r="S29" s="51"/>
      <c r="T29" s="51"/>
    </row>
    <row r="30" spans="1:20" s="1" customFormat="1" ht="25.5" x14ac:dyDescent="0.2">
      <c r="A30" s="66">
        <v>16</v>
      </c>
      <c r="B30" s="56"/>
      <c r="C30" s="134" t="s">
        <v>91</v>
      </c>
      <c r="D30" s="117" t="s">
        <v>36</v>
      </c>
      <c r="E30" s="129">
        <v>35.4</v>
      </c>
      <c r="F30" s="124"/>
      <c r="G30" s="124"/>
      <c r="H30" s="118"/>
      <c r="I30" s="125"/>
      <c r="J30" s="120"/>
      <c r="K30" s="118"/>
      <c r="L30" s="118"/>
      <c r="M30" s="118"/>
      <c r="N30" s="118"/>
      <c r="O30" s="118"/>
      <c r="P30" s="118"/>
      <c r="Q30" s="57"/>
      <c r="R30" s="51"/>
      <c r="S30" s="51"/>
      <c r="T30" s="51"/>
    </row>
    <row r="31" spans="1:20" s="1" customFormat="1" ht="51" x14ac:dyDescent="0.2">
      <c r="A31" s="160">
        <v>17</v>
      </c>
      <c r="B31" s="17"/>
      <c r="C31" s="142" t="s">
        <v>212</v>
      </c>
      <c r="D31" s="115" t="s">
        <v>36</v>
      </c>
      <c r="E31" s="129">
        <v>35.4</v>
      </c>
      <c r="F31" s="121"/>
      <c r="G31" s="121"/>
      <c r="H31" s="118"/>
      <c r="I31" s="120"/>
      <c r="J31" s="121"/>
      <c r="K31" s="118"/>
      <c r="L31" s="118"/>
      <c r="M31" s="118"/>
      <c r="N31" s="118"/>
      <c r="O31" s="118"/>
      <c r="P31" s="118"/>
      <c r="R31" s="51"/>
      <c r="S31" s="51"/>
      <c r="T31" s="51"/>
    </row>
    <row r="32" spans="1:20" s="1" customFormat="1" x14ac:dyDescent="0.2">
      <c r="A32" s="66">
        <v>18</v>
      </c>
      <c r="B32" s="17"/>
      <c r="C32" s="134" t="s">
        <v>135</v>
      </c>
      <c r="D32" s="115" t="s">
        <v>38</v>
      </c>
      <c r="E32" s="132">
        <v>31</v>
      </c>
      <c r="F32" s="121"/>
      <c r="G32" s="121"/>
      <c r="H32" s="118"/>
      <c r="I32" s="120"/>
      <c r="J32" s="121"/>
      <c r="K32" s="118"/>
      <c r="L32" s="118"/>
      <c r="M32" s="118"/>
      <c r="N32" s="118"/>
      <c r="O32" s="118"/>
      <c r="P32" s="118"/>
      <c r="R32" s="51"/>
      <c r="S32" s="51"/>
      <c r="T32" s="51"/>
    </row>
    <row r="33" spans="1:16" x14ac:dyDescent="0.2">
      <c r="A33" s="160">
        <v>19</v>
      </c>
      <c r="B33" s="55" t="s">
        <v>158</v>
      </c>
      <c r="C33" s="113" t="s">
        <v>58</v>
      </c>
      <c r="D33" s="116"/>
      <c r="E33" s="131"/>
      <c r="F33" s="123"/>
      <c r="G33" s="123"/>
      <c r="H33" s="118"/>
      <c r="I33" s="123"/>
      <c r="J33" s="123"/>
      <c r="K33" s="118"/>
      <c r="L33" s="118"/>
      <c r="M33" s="118"/>
      <c r="N33" s="118"/>
      <c r="O33" s="118"/>
      <c r="P33" s="118"/>
    </row>
    <row r="34" spans="1:16" ht="38.25" x14ac:dyDescent="0.2">
      <c r="A34" s="66">
        <v>20</v>
      </c>
      <c r="B34" s="56"/>
      <c r="C34" s="142" t="s">
        <v>134</v>
      </c>
      <c r="D34" s="117" t="s">
        <v>36</v>
      </c>
      <c r="E34" s="126">
        <v>23.16</v>
      </c>
      <c r="F34" s="120"/>
      <c r="G34" s="120"/>
      <c r="H34" s="118"/>
      <c r="I34" s="120"/>
      <c r="J34" s="121"/>
      <c r="K34" s="118"/>
      <c r="L34" s="118"/>
      <c r="M34" s="118"/>
      <c r="N34" s="118"/>
      <c r="O34" s="118"/>
      <c r="P34" s="118"/>
    </row>
    <row r="35" spans="1:16" ht="25.5" x14ac:dyDescent="0.2">
      <c r="A35" s="160">
        <v>21</v>
      </c>
      <c r="B35" s="56"/>
      <c r="C35" s="142" t="s">
        <v>133</v>
      </c>
      <c r="D35" s="117" t="s">
        <v>36</v>
      </c>
      <c r="E35" s="126">
        <v>23.16</v>
      </c>
      <c r="F35" s="122"/>
      <c r="G35" s="122"/>
      <c r="H35" s="118"/>
      <c r="I35" s="122"/>
      <c r="J35" s="122"/>
      <c r="K35" s="118"/>
      <c r="L35" s="118"/>
      <c r="M35" s="118"/>
      <c r="N35" s="118"/>
      <c r="O35" s="118"/>
      <c r="P35" s="118"/>
    </row>
    <row r="36" spans="1:16" x14ac:dyDescent="0.2">
      <c r="A36" s="66">
        <v>22</v>
      </c>
      <c r="B36" s="56"/>
      <c r="C36" s="56" t="s">
        <v>59</v>
      </c>
      <c r="D36" s="117" t="s">
        <v>36</v>
      </c>
      <c r="E36" s="129">
        <v>123.12</v>
      </c>
      <c r="F36" s="122"/>
      <c r="G36" s="122"/>
      <c r="H36" s="118"/>
      <c r="I36" s="122"/>
      <c r="J36" s="122"/>
      <c r="K36" s="118"/>
      <c r="L36" s="118"/>
      <c r="M36" s="118"/>
      <c r="N36" s="118"/>
      <c r="O36" s="118"/>
      <c r="P36" s="118"/>
    </row>
    <row r="37" spans="1:16" x14ac:dyDescent="0.2">
      <c r="A37" s="160">
        <v>23</v>
      </c>
      <c r="B37" s="56"/>
      <c r="C37" s="56" t="s">
        <v>60</v>
      </c>
      <c r="D37" s="117" t="s">
        <v>36</v>
      </c>
      <c r="E37" s="129">
        <v>123.12</v>
      </c>
      <c r="F37" s="122"/>
      <c r="G37" s="122"/>
      <c r="H37" s="118"/>
      <c r="I37" s="122"/>
      <c r="J37" s="122"/>
      <c r="K37" s="118"/>
      <c r="L37" s="118"/>
      <c r="M37" s="118"/>
      <c r="N37" s="118"/>
      <c r="O37" s="118"/>
      <c r="P37" s="118"/>
    </row>
    <row r="38" spans="1:16" x14ac:dyDescent="0.2">
      <c r="A38" s="66">
        <v>24</v>
      </c>
      <c r="B38" s="56"/>
      <c r="C38" s="56" t="s">
        <v>61</v>
      </c>
      <c r="D38" s="117" t="s">
        <v>36</v>
      </c>
      <c r="E38" s="129">
        <v>123.12</v>
      </c>
      <c r="F38" s="122"/>
      <c r="G38" s="122"/>
      <c r="H38" s="118"/>
      <c r="I38" s="122"/>
      <c r="J38" s="122"/>
      <c r="K38" s="118"/>
      <c r="L38" s="118"/>
      <c r="M38" s="118"/>
      <c r="N38" s="118"/>
      <c r="O38" s="118"/>
      <c r="P38" s="118"/>
    </row>
    <row r="39" spans="1:16" x14ac:dyDescent="0.2">
      <c r="A39" s="160">
        <v>25</v>
      </c>
      <c r="B39" s="56"/>
      <c r="C39" s="56" t="s">
        <v>62</v>
      </c>
      <c r="D39" s="117" t="s">
        <v>36</v>
      </c>
      <c r="E39" s="129">
        <v>123.12</v>
      </c>
      <c r="F39" s="122"/>
      <c r="G39" s="122"/>
      <c r="H39" s="118"/>
      <c r="I39" s="122"/>
      <c r="J39" s="122"/>
      <c r="K39" s="118"/>
      <c r="L39" s="118"/>
      <c r="M39" s="118"/>
      <c r="N39" s="118"/>
      <c r="O39" s="118"/>
      <c r="P39" s="118"/>
    </row>
    <row r="40" spans="1:16" x14ac:dyDescent="0.2">
      <c r="A40" s="66">
        <v>26</v>
      </c>
      <c r="B40" s="56"/>
      <c r="C40" s="56" t="s">
        <v>63</v>
      </c>
      <c r="D40" s="117" t="s">
        <v>36</v>
      </c>
      <c r="E40" s="129">
        <v>123.12</v>
      </c>
      <c r="F40" s="122"/>
      <c r="G40" s="122"/>
      <c r="H40" s="118"/>
      <c r="I40" s="122"/>
      <c r="J40" s="122"/>
      <c r="K40" s="118"/>
      <c r="L40" s="118"/>
      <c r="M40" s="118"/>
      <c r="N40" s="118"/>
      <c r="O40" s="118"/>
      <c r="P40" s="118"/>
    </row>
    <row r="41" spans="1:16" x14ac:dyDescent="0.2">
      <c r="A41" s="160">
        <v>27</v>
      </c>
      <c r="B41" s="56"/>
      <c r="C41" s="133" t="s">
        <v>64</v>
      </c>
      <c r="D41" s="117" t="s">
        <v>36</v>
      </c>
      <c r="E41" s="129">
        <v>123.12</v>
      </c>
      <c r="F41" s="122"/>
      <c r="G41" s="122"/>
      <c r="H41" s="118"/>
      <c r="I41" s="122"/>
      <c r="J41" s="122"/>
      <c r="K41" s="118"/>
      <c r="L41" s="118"/>
      <c r="M41" s="118"/>
      <c r="N41" s="118"/>
      <c r="O41" s="118"/>
      <c r="P41" s="118"/>
    </row>
    <row r="42" spans="1:16" x14ac:dyDescent="0.2">
      <c r="A42" s="66">
        <v>28</v>
      </c>
      <c r="B42" s="56"/>
      <c r="C42" s="133" t="s">
        <v>65</v>
      </c>
      <c r="D42" s="117" t="s">
        <v>36</v>
      </c>
      <c r="E42" s="129">
        <v>123.12</v>
      </c>
      <c r="F42" s="122"/>
      <c r="G42" s="122"/>
      <c r="H42" s="118"/>
      <c r="I42" s="122"/>
      <c r="J42" s="122"/>
      <c r="K42" s="118"/>
      <c r="L42" s="118"/>
      <c r="M42" s="118"/>
      <c r="N42" s="118"/>
      <c r="O42" s="118"/>
      <c r="P42" s="118"/>
    </row>
    <row r="43" spans="1:16" x14ac:dyDescent="0.2">
      <c r="A43" s="160">
        <v>29</v>
      </c>
      <c r="B43" s="56"/>
      <c r="C43" s="133" t="s">
        <v>97</v>
      </c>
      <c r="D43" s="117" t="s">
        <v>36</v>
      </c>
      <c r="E43" s="129">
        <v>123.12</v>
      </c>
      <c r="F43" s="122"/>
      <c r="G43" s="122"/>
      <c r="H43" s="118"/>
      <c r="I43" s="122"/>
      <c r="J43" s="122"/>
      <c r="K43" s="118"/>
      <c r="L43" s="118"/>
      <c r="M43" s="118"/>
      <c r="N43" s="118"/>
      <c r="O43" s="118"/>
      <c r="P43" s="118"/>
    </row>
    <row r="44" spans="1:16" x14ac:dyDescent="0.2">
      <c r="A44" s="66">
        <v>30</v>
      </c>
      <c r="B44" s="56"/>
      <c r="C44" s="133" t="s">
        <v>66</v>
      </c>
      <c r="D44" s="117" t="s">
        <v>36</v>
      </c>
      <c r="E44" s="129">
        <v>123.12</v>
      </c>
      <c r="F44" s="122"/>
      <c r="G44" s="122"/>
      <c r="H44" s="118"/>
      <c r="I44" s="122"/>
      <c r="J44" s="122"/>
      <c r="K44" s="118"/>
      <c r="L44" s="118"/>
      <c r="M44" s="118"/>
      <c r="N44" s="118"/>
      <c r="O44" s="118"/>
      <c r="P44" s="118"/>
    </row>
    <row r="45" spans="1:16" x14ac:dyDescent="0.2">
      <c r="A45" s="66">
        <v>24</v>
      </c>
      <c r="B45" s="56"/>
      <c r="C45" s="56" t="s">
        <v>172</v>
      </c>
      <c r="D45" s="117" t="s">
        <v>36</v>
      </c>
      <c r="E45" s="129">
        <v>1.5</v>
      </c>
      <c r="F45" s="122"/>
      <c r="G45" s="122"/>
      <c r="H45" s="118"/>
      <c r="I45" s="122"/>
      <c r="J45" s="122"/>
      <c r="K45" s="118"/>
      <c r="L45" s="118"/>
      <c r="M45" s="118"/>
      <c r="N45" s="118"/>
      <c r="O45" s="118"/>
      <c r="P45" s="118"/>
    </row>
    <row r="46" spans="1:16" x14ac:dyDescent="0.2">
      <c r="A46" s="160">
        <v>31</v>
      </c>
      <c r="B46" s="55" t="s">
        <v>158</v>
      </c>
      <c r="C46" s="113" t="s">
        <v>67</v>
      </c>
      <c r="D46" s="117"/>
      <c r="E46" s="126"/>
      <c r="F46" s="122"/>
      <c r="G46" s="122"/>
      <c r="H46" s="118"/>
      <c r="I46" s="122"/>
      <c r="J46" s="122"/>
      <c r="K46" s="118"/>
      <c r="L46" s="118"/>
      <c r="M46" s="118"/>
      <c r="N46" s="118"/>
      <c r="O46" s="118"/>
      <c r="P46" s="118"/>
    </row>
    <row r="47" spans="1:16" x14ac:dyDescent="0.2">
      <c r="A47" s="66">
        <v>32</v>
      </c>
      <c r="B47" s="56"/>
      <c r="C47" s="56" t="s">
        <v>68</v>
      </c>
      <c r="D47" s="117" t="s">
        <v>36</v>
      </c>
      <c r="E47" s="129">
        <v>35.4</v>
      </c>
      <c r="F47" s="122"/>
      <c r="G47" s="122"/>
      <c r="H47" s="118"/>
      <c r="I47" s="122"/>
      <c r="J47" s="122"/>
      <c r="K47" s="118"/>
      <c r="L47" s="118"/>
      <c r="M47" s="118"/>
      <c r="N47" s="118"/>
      <c r="O47" s="118"/>
      <c r="P47" s="118"/>
    </row>
    <row r="48" spans="1:16" x14ac:dyDescent="0.2">
      <c r="A48" s="160">
        <v>33</v>
      </c>
      <c r="B48" s="56"/>
      <c r="C48" s="133" t="s">
        <v>42</v>
      </c>
      <c r="D48" s="117" t="s">
        <v>36</v>
      </c>
      <c r="E48" s="129">
        <v>35.4</v>
      </c>
      <c r="F48" s="122"/>
      <c r="G48" s="122"/>
      <c r="H48" s="118"/>
      <c r="I48" s="122"/>
      <c r="J48" s="122"/>
      <c r="K48" s="118"/>
      <c r="L48" s="118"/>
      <c r="M48" s="118"/>
      <c r="N48" s="118"/>
      <c r="O48" s="118"/>
      <c r="P48" s="118"/>
    </row>
    <row r="49" spans="1:16" x14ac:dyDescent="0.2">
      <c r="A49" s="66">
        <v>34</v>
      </c>
      <c r="B49" s="56"/>
      <c r="C49" s="133" t="s">
        <v>97</v>
      </c>
      <c r="D49" s="117" t="s">
        <v>36</v>
      </c>
      <c r="E49" s="129">
        <v>35.4</v>
      </c>
      <c r="F49" s="122"/>
      <c r="G49" s="122"/>
      <c r="H49" s="118"/>
      <c r="I49" s="122"/>
      <c r="J49" s="122"/>
      <c r="K49" s="118"/>
      <c r="L49" s="118"/>
      <c r="M49" s="118"/>
      <c r="N49" s="118"/>
      <c r="O49" s="118"/>
      <c r="P49" s="118"/>
    </row>
    <row r="50" spans="1:16" x14ac:dyDescent="0.2">
      <c r="A50" s="160">
        <v>35</v>
      </c>
      <c r="B50" s="55" t="s">
        <v>159</v>
      </c>
      <c r="C50" s="113" t="s">
        <v>98</v>
      </c>
      <c r="D50" s="117"/>
      <c r="E50" s="126"/>
      <c r="F50" s="122"/>
      <c r="G50" s="122"/>
      <c r="H50" s="118"/>
      <c r="I50" s="122"/>
      <c r="J50" s="122"/>
      <c r="K50" s="118"/>
      <c r="L50" s="118"/>
      <c r="M50" s="118"/>
      <c r="N50" s="118"/>
      <c r="O50" s="118"/>
      <c r="P50" s="118"/>
    </row>
    <row r="51" spans="1:16" x14ac:dyDescent="0.2">
      <c r="A51" s="66">
        <v>36</v>
      </c>
      <c r="B51" s="56"/>
      <c r="C51" s="56" t="s">
        <v>69</v>
      </c>
      <c r="D51" s="117" t="s">
        <v>38</v>
      </c>
      <c r="E51" s="126">
        <v>369.5</v>
      </c>
      <c r="F51" s="122"/>
      <c r="G51" s="122"/>
      <c r="H51" s="118"/>
      <c r="I51" s="122"/>
      <c r="J51" s="122"/>
      <c r="K51" s="118"/>
      <c r="L51" s="118"/>
      <c r="M51" s="118"/>
      <c r="N51" s="118"/>
      <c r="O51" s="118"/>
      <c r="P51" s="118"/>
    </row>
    <row r="52" spans="1:16" x14ac:dyDescent="0.2">
      <c r="A52" s="160">
        <v>37</v>
      </c>
      <c r="B52" s="56"/>
      <c r="C52" s="56" t="s">
        <v>70</v>
      </c>
      <c r="D52" s="117" t="s">
        <v>38</v>
      </c>
      <c r="E52" s="126">
        <v>470</v>
      </c>
      <c r="F52" s="122"/>
      <c r="G52" s="122"/>
      <c r="H52" s="118"/>
      <c r="I52" s="122"/>
      <c r="J52" s="122"/>
      <c r="K52" s="118"/>
      <c r="L52" s="118"/>
      <c r="M52" s="118"/>
      <c r="N52" s="118"/>
      <c r="O52" s="118"/>
      <c r="P52" s="118"/>
    </row>
    <row r="53" spans="1:16" ht="25.5" x14ac:dyDescent="0.2">
      <c r="A53" s="66">
        <v>38</v>
      </c>
      <c r="B53" s="56"/>
      <c r="C53" s="56" t="s">
        <v>136</v>
      </c>
      <c r="D53" s="117" t="s">
        <v>41</v>
      </c>
      <c r="E53" s="126">
        <v>2</v>
      </c>
      <c r="F53" s="122"/>
      <c r="G53" s="122"/>
      <c r="H53" s="118"/>
      <c r="I53" s="122"/>
      <c r="J53" s="122"/>
      <c r="K53" s="118"/>
      <c r="L53" s="118"/>
      <c r="M53" s="118"/>
      <c r="N53" s="118"/>
      <c r="O53" s="118"/>
      <c r="P53" s="118"/>
    </row>
    <row r="54" spans="1:16" x14ac:dyDescent="0.2">
      <c r="A54" s="160">
        <v>39</v>
      </c>
      <c r="B54" s="56"/>
      <c r="C54" s="133" t="s">
        <v>72</v>
      </c>
      <c r="D54" s="117" t="s">
        <v>41</v>
      </c>
      <c r="E54" s="126">
        <v>6</v>
      </c>
      <c r="F54" s="122"/>
      <c r="G54" s="122"/>
      <c r="H54" s="118"/>
      <c r="I54" s="122"/>
      <c r="J54" s="122"/>
      <c r="K54" s="118"/>
      <c r="L54" s="118"/>
      <c r="M54" s="118"/>
      <c r="N54" s="118"/>
      <c r="O54" s="118"/>
      <c r="P54" s="118"/>
    </row>
    <row r="55" spans="1:16" x14ac:dyDescent="0.2">
      <c r="A55" s="66">
        <v>40</v>
      </c>
      <c r="B55" s="56"/>
      <c r="C55" s="133" t="s">
        <v>73</v>
      </c>
      <c r="D55" s="117" t="s">
        <v>41</v>
      </c>
      <c r="E55" s="126">
        <v>14</v>
      </c>
      <c r="F55" s="122"/>
      <c r="G55" s="122"/>
      <c r="H55" s="118"/>
      <c r="I55" s="122"/>
      <c r="J55" s="122"/>
      <c r="K55" s="118"/>
      <c r="L55" s="118"/>
      <c r="M55" s="118"/>
      <c r="N55" s="118"/>
      <c r="O55" s="118"/>
      <c r="P55" s="118"/>
    </row>
    <row r="56" spans="1:16" x14ac:dyDescent="0.2">
      <c r="A56" s="160">
        <v>41</v>
      </c>
      <c r="B56" s="56"/>
      <c r="C56" s="133" t="s">
        <v>74</v>
      </c>
      <c r="D56" s="117" t="s">
        <v>41</v>
      </c>
      <c r="E56" s="126">
        <v>14</v>
      </c>
      <c r="F56" s="122"/>
      <c r="G56" s="122"/>
      <c r="H56" s="118"/>
      <c r="I56" s="122"/>
      <c r="J56" s="122"/>
      <c r="K56" s="118"/>
      <c r="L56" s="118"/>
      <c r="M56" s="118"/>
      <c r="N56" s="118"/>
      <c r="O56" s="118"/>
      <c r="P56" s="118"/>
    </row>
    <row r="57" spans="1:16" x14ac:dyDescent="0.2">
      <c r="A57" s="66">
        <v>42</v>
      </c>
      <c r="B57" s="56"/>
      <c r="C57" s="133" t="s">
        <v>75</v>
      </c>
      <c r="D57" s="117" t="s">
        <v>41</v>
      </c>
      <c r="E57" s="126">
        <v>14</v>
      </c>
      <c r="F57" s="122"/>
      <c r="G57" s="122"/>
      <c r="H57" s="118"/>
      <c r="I57" s="122"/>
      <c r="J57" s="122"/>
      <c r="K57" s="118"/>
      <c r="L57" s="118"/>
      <c r="M57" s="118"/>
      <c r="N57" s="118"/>
      <c r="O57" s="118"/>
      <c r="P57" s="118"/>
    </row>
    <row r="58" spans="1:16" x14ac:dyDescent="0.2">
      <c r="A58" s="160">
        <v>43</v>
      </c>
      <c r="B58" s="56"/>
      <c r="C58" s="133" t="s">
        <v>76</v>
      </c>
      <c r="D58" s="117" t="s">
        <v>41</v>
      </c>
      <c r="E58" s="126">
        <v>3</v>
      </c>
      <c r="F58" s="122"/>
      <c r="G58" s="122"/>
      <c r="H58" s="118"/>
      <c r="I58" s="122"/>
      <c r="J58" s="122"/>
      <c r="K58" s="118"/>
      <c r="L58" s="118"/>
      <c r="M58" s="118"/>
      <c r="N58" s="118"/>
      <c r="O58" s="118"/>
      <c r="P58" s="118"/>
    </row>
    <row r="59" spans="1:16" ht="25.5" x14ac:dyDescent="0.2">
      <c r="A59" s="66">
        <v>44</v>
      </c>
      <c r="B59" s="56"/>
      <c r="C59" s="56" t="s">
        <v>128</v>
      </c>
      <c r="D59" s="117" t="s">
        <v>41</v>
      </c>
      <c r="E59" s="126">
        <v>16</v>
      </c>
      <c r="F59" s="122"/>
      <c r="G59" s="122"/>
      <c r="H59" s="118"/>
      <c r="I59" s="122"/>
      <c r="J59" s="122"/>
      <c r="K59" s="118"/>
      <c r="L59" s="118"/>
      <c r="M59" s="118"/>
      <c r="N59" s="118"/>
      <c r="O59" s="118"/>
      <c r="P59" s="118"/>
    </row>
    <row r="60" spans="1:16" ht="38.25" x14ac:dyDescent="0.2">
      <c r="A60" s="160">
        <v>45</v>
      </c>
      <c r="B60" s="56"/>
      <c r="C60" s="56" t="s">
        <v>99</v>
      </c>
      <c r="D60" s="117" t="s">
        <v>36</v>
      </c>
      <c r="E60" s="129">
        <v>68.599999999999994</v>
      </c>
      <c r="F60" s="122"/>
      <c r="G60" s="122"/>
      <c r="H60" s="118"/>
      <c r="I60" s="122"/>
      <c r="J60" s="122"/>
      <c r="K60" s="118"/>
      <c r="L60" s="118"/>
      <c r="M60" s="118"/>
      <c r="N60" s="118"/>
      <c r="O60" s="118"/>
      <c r="P60" s="118"/>
    </row>
    <row r="61" spans="1:16" ht="25.5" x14ac:dyDescent="0.2">
      <c r="A61" s="66">
        <v>46</v>
      </c>
      <c r="B61" s="56"/>
      <c r="C61" s="56" t="s">
        <v>77</v>
      </c>
      <c r="D61" s="117" t="s">
        <v>41</v>
      </c>
      <c r="E61" s="126">
        <v>8</v>
      </c>
      <c r="F61" s="122"/>
      <c r="G61" s="122"/>
      <c r="H61" s="118"/>
      <c r="I61" s="122"/>
      <c r="J61" s="122"/>
      <c r="K61" s="118"/>
      <c r="L61" s="118"/>
      <c r="M61" s="118"/>
      <c r="N61" s="118"/>
      <c r="O61" s="118"/>
      <c r="P61" s="118"/>
    </row>
    <row r="62" spans="1:16" x14ac:dyDescent="0.2">
      <c r="A62" s="160">
        <v>47</v>
      </c>
      <c r="B62" s="56"/>
      <c r="C62" s="56" t="s">
        <v>78</v>
      </c>
      <c r="D62" s="117" t="s">
        <v>41</v>
      </c>
      <c r="E62" s="126">
        <v>2</v>
      </c>
      <c r="F62" s="122"/>
      <c r="G62" s="122"/>
      <c r="H62" s="118"/>
      <c r="I62" s="122"/>
      <c r="J62" s="122"/>
      <c r="K62" s="118"/>
      <c r="L62" s="118"/>
      <c r="M62" s="118"/>
      <c r="N62" s="118"/>
      <c r="O62" s="118"/>
      <c r="P62" s="118"/>
    </row>
    <row r="63" spans="1:16" x14ac:dyDescent="0.2">
      <c r="A63" s="66">
        <v>48</v>
      </c>
      <c r="B63" s="56"/>
      <c r="C63" s="56" t="s">
        <v>79</v>
      </c>
      <c r="D63" s="117" t="s">
        <v>41</v>
      </c>
      <c r="E63" s="126">
        <v>1</v>
      </c>
      <c r="F63" s="122"/>
      <c r="G63" s="122"/>
      <c r="H63" s="118"/>
      <c r="I63" s="122"/>
      <c r="J63" s="122"/>
      <c r="K63" s="118"/>
      <c r="L63" s="118"/>
      <c r="M63" s="118"/>
      <c r="N63" s="118"/>
      <c r="O63" s="118"/>
      <c r="P63" s="118"/>
    </row>
    <row r="64" spans="1:16" x14ac:dyDescent="0.2">
      <c r="A64" s="160">
        <v>49</v>
      </c>
      <c r="B64" s="56"/>
      <c r="C64" s="56" t="s">
        <v>80</v>
      </c>
      <c r="D64" s="117" t="s">
        <v>41</v>
      </c>
      <c r="E64" s="126">
        <v>11</v>
      </c>
      <c r="F64" s="122"/>
      <c r="G64" s="122"/>
      <c r="H64" s="118"/>
      <c r="I64" s="122"/>
      <c r="J64" s="122"/>
      <c r="K64" s="118"/>
      <c r="L64" s="118"/>
      <c r="M64" s="118"/>
      <c r="N64" s="118"/>
      <c r="O64" s="118"/>
      <c r="P64" s="118"/>
    </row>
    <row r="65" spans="1:20" x14ac:dyDescent="0.2">
      <c r="A65" s="66">
        <v>50</v>
      </c>
      <c r="B65" s="56"/>
      <c r="C65" s="56" t="s">
        <v>81</v>
      </c>
      <c r="D65" s="117" t="s">
        <v>41</v>
      </c>
      <c r="E65" s="126">
        <v>1</v>
      </c>
      <c r="F65" s="122"/>
      <c r="G65" s="122"/>
      <c r="H65" s="118"/>
      <c r="I65" s="122"/>
      <c r="J65" s="122"/>
      <c r="K65" s="118"/>
      <c r="L65" s="118"/>
      <c r="M65" s="118"/>
      <c r="N65" s="118"/>
      <c r="O65" s="118"/>
      <c r="P65" s="118"/>
    </row>
    <row r="66" spans="1:20" s="1" customFormat="1" x14ac:dyDescent="0.2">
      <c r="A66" s="160">
        <v>51</v>
      </c>
      <c r="B66" s="56"/>
      <c r="C66" s="113" t="s">
        <v>100</v>
      </c>
      <c r="D66" s="117"/>
      <c r="E66" s="126"/>
      <c r="F66" s="122"/>
      <c r="G66" s="122"/>
      <c r="H66" s="118"/>
      <c r="I66" s="122"/>
      <c r="J66" s="122"/>
      <c r="K66" s="118"/>
      <c r="L66" s="118"/>
      <c r="M66" s="118"/>
      <c r="N66" s="118"/>
      <c r="O66" s="118"/>
      <c r="P66" s="118"/>
      <c r="R66" s="51"/>
      <c r="S66" s="51"/>
      <c r="T66" s="51"/>
    </row>
    <row r="67" spans="1:20" s="1" customFormat="1" x14ac:dyDescent="0.2">
      <c r="A67" s="66">
        <v>52</v>
      </c>
      <c r="B67" s="159" t="s">
        <v>160</v>
      </c>
      <c r="C67" s="135" t="s">
        <v>101</v>
      </c>
      <c r="D67" s="117"/>
      <c r="E67" s="126"/>
      <c r="F67" s="122"/>
      <c r="G67" s="122"/>
      <c r="H67" s="118"/>
      <c r="I67" s="122"/>
      <c r="J67" s="122"/>
      <c r="K67" s="118"/>
      <c r="L67" s="118"/>
      <c r="M67" s="118"/>
      <c r="N67" s="118"/>
      <c r="O67" s="118"/>
      <c r="P67" s="118"/>
      <c r="R67" s="51"/>
      <c r="S67" s="51"/>
      <c r="T67" s="51"/>
    </row>
    <row r="68" spans="1:20" s="1" customFormat="1" x14ac:dyDescent="0.2">
      <c r="A68" s="160">
        <v>53</v>
      </c>
      <c r="B68" s="56"/>
      <c r="C68" s="56" t="s">
        <v>102</v>
      </c>
      <c r="D68" s="117" t="s">
        <v>38</v>
      </c>
      <c r="E68" s="126">
        <v>4</v>
      </c>
      <c r="F68" s="122"/>
      <c r="G68" s="122"/>
      <c r="H68" s="118"/>
      <c r="I68" s="122"/>
      <c r="J68" s="122"/>
      <c r="K68" s="118"/>
      <c r="L68" s="118"/>
      <c r="M68" s="118"/>
      <c r="N68" s="118"/>
      <c r="O68" s="118"/>
      <c r="P68" s="118"/>
      <c r="R68" s="51"/>
      <c r="S68" s="51"/>
      <c r="T68" s="51"/>
    </row>
    <row r="69" spans="1:20" s="1" customFormat="1" x14ac:dyDescent="0.2">
      <c r="A69" s="66">
        <v>54</v>
      </c>
      <c r="B69" s="56"/>
      <c r="C69" s="56" t="s">
        <v>104</v>
      </c>
      <c r="D69" s="117" t="s">
        <v>38</v>
      </c>
      <c r="E69" s="126">
        <v>4</v>
      </c>
      <c r="F69" s="122"/>
      <c r="G69" s="122"/>
      <c r="H69" s="118"/>
      <c r="I69" s="122"/>
      <c r="J69" s="122"/>
      <c r="K69" s="118"/>
      <c r="L69" s="118"/>
      <c r="M69" s="118"/>
      <c r="N69" s="118"/>
      <c r="O69" s="118"/>
      <c r="P69" s="118"/>
      <c r="R69" s="51"/>
      <c r="S69" s="51"/>
      <c r="T69" s="51"/>
    </row>
    <row r="70" spans="1:20" s="1" customFormat="1" x14ac:dyDescent="0.2">
      <c r="A70" s="160">
        <v>55</v>
      </c>
      <c r="B70" s="56"/>
      <c r="C70" s="56" t="s">
        <v>105</v>
      </c>
      <c r="D70" s="117" t="s">
        <v>41</v>
      </c>
      <c r="E70" s="126">
        <v>1</v>
      </c>
      <c r="F70" s="122"/>
      <c r="G70" s="122"/>
      <c r="H70" s="118"/>
      <c r="I70" s="122"/>
      <c r="J70" s="122"/>
      <c r="K70" s="118"/>
      <c r="L70" s="118"/>
      <c r="M70" s="118"/>
      <c r="N70" s="118"/>
      <c r="O70" s="118"/>
      <c r="P70" s="118"/>
      <c r="R70" s="51"/>
      <c r="S70" s="51"/>
      <c r="T70" s="51"/>
    </row>
    <row r="71" spans="1:20" s="1" customFormat="1" x14ac:dyDescent="0.2">
      <c r="A71" s="66">
        <v>56</v>
      </c>
      <c r="B71" s="56"/>
      <c r="C71" s="56" t="s">
        <v>106</v>
      </c>
      <c r="D71" s="117" t="s">
        <v>86</v>
      </c>
      <c r="E71" s="126">
        <v>1</v>
      </c>
      <c r="F71" s="122"/>
      <c r="G71" s="122"/>
      <c r="H71" s="118"/>
      <c r="I71" s="122"/>
      <c r="J71" s="122"/>
      <c r="K71" s="118"/>
      <c r="L71" s="118"/>
      <c r="M71" s="118"/>
      <c r="N71" s="118"/>
      <c r="O71" s="118"/>
      <c r="P71" s="118"/>
      <c r="R71" s="51"/>
      <c r="S71" s="51"/>
      <c r="T71" s="51"/>
    </row>
    <row r="72" spans="1:20" s="1" customFormat="1" x14ac:dyDescent="0.2">
      <c r="A72" s="160">
        <v>57</v>
      </c>
      <c r="B72" s="159" t="s">
        <v>160</v>
      </c>
      <c r="C72" s="135" t="s">
        <v>107</v>
      </c>
      <c r="D72" s="117"/>
      <c r="E72" s="126"/>
      <c r="F72" s="122"/>
      <c r="G72" s="122"/>
      <c r="H72" s="118"/>
      <c r="I72" s="122"/>
      <c r="J72" s="122"/>
      <c r="K72" s="118"/>
      <c r="L72" s="118"/>
      <c r="M72" s="118"/>
      <c r="N72" s="118"/>
      <c r="O72" s="118"/>
      <c r="P72" s="118"/>
      <c r="R72" s="51"/>
      <c r="S72" s="51"/>
      <c r="T72" s="51"/>
    </row>
    <row r="73" spans="1:20" s="1" customFormat="1" x14ac:dyDescent="0.2">
      <c r="A73" s="66">
        <v>58</v>
      </c>
      <c r="B73" s="56"/>
      <c r="C73" s="56" t="s">
        <v>108</v>
      </c>
      <c r="D73" s="117" t="s">
        <v>38</v>
      </c>
      <c r="E73" s="126">
        <v>4</v>
      </c>
      <c r="F73" s="122"/>
      <c r="G73" s="122"/>
      <c r="H73" s="118"/>
      <c r="I73" s="122"/>
      <c r="J73" s="122"/>
      <c r="K73" s="118"/>
      <c r="L73" s="118"/>
      <c r="M73" s="118"/>
      <c r="N73" s="118"/>
      <c r="O73" s="118"/>
      <c r="P73" s="118"/>
      <c r="R73" s="51"/>
      <c r="S73" s="51"/>
      <c r="T73" s="51"/>
    </row>
    <row r="74" spans="1:20" s="1" customFormat="1" x14ac:dyDescent="0.2">
      <c r="A74" s="160">
        <v>59</v>
      </c>
      <c r="B74" s="56"/>
      <c r="C74" s="56" t="s">
        <v>105</v>
      </c>
      <c r="D74" s="117" t="s">
        <v>41</v>
      </c>
      <c r="E74" s="126">
        <v>4</v>
      </c>
      <c r="F74" s="122"/>
      <c r="G74" s="122"/>
      <c r="H74" s="118"/>
      <c r="I74" s="122"/>
      <c r="J74" s="122"/>
      <c r="K74" s="118"/>
      <c r="L74" s="118"/>
      <c r="M74" s="118"/>
      <c r="N74" s="118"/>
      <c r="O74" s="118"/>
      <c r="P74" s="118"/>
      <c r="R74" s="51"/>
      <c r="S74" s="51"/>
      <c r="T74" s="51"/>
    </row>
    <row r="75" spans="1:20" s="1" customFormat="1" x14ac:dyDescent="0.2">
      <c r="A75" s="66">
        <v>60</v>
      </c>
      <c r="B75" s="56"/>
      <c r="C75" s="56" t="s">
        <v>110</v>
      </c>
      <c r="D75" s="117" t="s">
        <v>41</v>
      </c>
      <c r="E75" s="126">
        <v>1</v>
      </c>
      <c r="F75" s="122"/>
      <c r="G75" s="122"/>
      <c r="H75" s="118"/>
      <c r="I75" s="122"/>
      <c r="J75" s="122"/>
      <c r="K75" s="118"/>
      <c r="L75" s="118"/>
      <c r="M75" s="118"/>
      <c r="N75" s="118"/>
      <c r="O75" s="118"/>
      <c r="P75" s="118"/>
      <c r="R75" s="51"/>
      <c r="S75" s="51"/>
      <c r="T75" s="51"/>
    </row>
    <row r="76" spans="1:20" s="1" customFormat="1" x14ac:dyDescent="0.2">
      <c r="A76" s="160">
        <v>61</v>
      </c>
      <c r="B76" s="56"/>
      <c r="C76" s="56" t="s">
        <v>111</v>
      </c>
      <c r="D76" s="117" t="s">
        <v>86</v>
      </c>
      <c r="E76" s="126">
        <v>1</v>
      </c>
      <c r="F76" s="122"/>
      <c r="G76" s="122"/>
      <c r="H76" s="118"/>
      <c r="I76" s="122"/>
      <c r="J76" s="122"/>
      <c r="K76" s="118"/>
      <c r="L76" s="118"/>
      <c r="M76" s="118"/>
      <c r="N76" s="118"/>
      <c r="O76" s="118"/>
      <c r="P76" s="118"/>
      <c r="R76" s="51"/>
      <c r="S76" s="51"/>
      <c r="T76" s="51"/>
    </row>
    <row r="77" spans="1:20" s="1" customFormat="1" x14ac:dyDescent="0.2">
      <c r="A77" s="66">
        <v>62</v>
      </c>
      <c r="B77" s="159" t="s">
        <v>161</v>
      </c>
      <c r="C77" s="135" t="s">
        <v>112</v>
      </c>
      <c r="D77" s="117"/>
      <c r="E77" s="126"/>
      <c r="F77" s="122"/>
      <c r="G77" s="122"/>
      <c r="H77" s="118"/>
      <c r="I77" s="122"/>
      <c r="J77" s="122"/>
      <c r="K77" s="118"/>
      <c r="L77" s="118"/>
      <c r="M77" s="118"/>
      <c r="N77" s="118"/>
      <c r="O77" s="118"/>
      <c r="P77" s="118"/>
      <c r="R77" s="51"/>
      <c r="S77" s="51"/>
      <c r="T77" s="51"/>
    </row>
    <row r="78" spans="1:20" s="1" customFormat="1" x14ac:dyDescent="0.2">
      <c r="A78" s="160">
        <v>63</v>
      </c>
      <c r="B78" s="56"/>
      <c r="C78" s="56" t="s">
        <v>114</v>
      </c>
      <c r="D78" s="117" t="s">
        <v>38</v>
      </c>
      <c r="E78" s="126">
        <v>4</v>
      </c>
      <c r="F78" s="122"/>
      <c r="G78" s="122"/>
      <c r="H78" s="118"/>
      <c r="I78" s="122"/>
      <c r="J78" s="122"/>
      <c r="K78" s="118"/>
      <c r="L78" s="118"/>
      <c r="M78" s="118"/>
      <c r="N78" s="118"/>
      <c r="O78" s="118"/>
      <c r="P78" s="118"/>
      <c r="R78" s="51"/>
      <c r="S78" s="51"/>
      <c r="T78" s="51"/>
    </row>
    <row r="79" spans="1:20" s="1" customFormat="1" x14ac:dyDescent="0.2">
      <c r="A79" s="66">
        <v>64</v>
      </c>
      <c r="B79" s="56"/>
      <c r="C79" s="56" t="s">
        <v>106</v>
      </c>
      <c r="D79" s="117" t="s">
        <v>86</v>
      </c>
      <c r="E79" s="126">
        <v>2</v>
      </c>
      <c r="F79" s="122"/>
      <c r="G79" s="122"/>
      <c r="H79" s="118"/>
      <c r="I79" s="122"/>
      <c r="J79" s="122"/>
      <c r="K79" s="118"/>
      <c r="L79" s="118"/>
      <c r="M79" s="118"/>
      <c r="N79" s="118"/>
      <c r="O79" s="118"/>
      <c r="P79" s="118"/>
      <c r="R79" s="51"/>
      <c r="S79" s="51"/>
      <c r="T79" s="51"/>
    </row>
    <row r="80" spans="1:20" s="1" customFormat="1" x14ac:dyDescent="0.2">
      <c r="A80" s="160">
        <v>65</v>
      </c>
      <c r="B80" s="56"/>
      <c r="C80" s="56" t="s">
        <v>115</v>
      </c>
      <c r="D80" s="117" t="s">
        <v>35</v>
      </c>
      <c r="E80" s="126">
        <v>8</v>
      </c>
      <c r="F80" s="122"/>
      <c r="G80" s="122"/>
      <c r="H80" s="118"/>
      <c r="I80" s="122"/>
      <c r="J80" s="122"/>
      <c r="K80" s="118"/>
      <c r="L80" s="118"/>
      <c r="M80" s="118"/>
      <c r="N80" s="118"/>
      <c r="O80" s="118"/>
      <c r="P80" s="118"/>
      <c r="R80" s="51"/>
      <c r="S80" s="51"/>
      <c r="T80" s="51"/>
    </row>
    <row r="81" spans="1:20" s="1" customFormat="1" x14ac:dyDescent="0.2">
      <c r="A81" s="66">
        <v>66</v>
      </c>
      <c r="B81" s="56"/>
      <c r="C81" s="56" t="s">
        <v>118</v>
      </c>
      <c r="D81" s="117" t="s">
        <v>119</v>
      </c>
      <c r="E81" s="126">
        <v>1</v>
      </c>
      <c r="F81" s="122"/>
      <c r="G81" s="122"/>
      <c r="H81" s="118"/>
      <c r="I81" s="122"/>
      <c r="J81" s="122"/>
      <c r="K81" s="118"/>
      <c r="L81" s="118"/>
      <c r="M81" s="118"/>
      <c r="N81" s="118"/>
      <c r="O81" s="118"/>
      <c r="P81" s="118"/>
      <c r="R81" s="51"/>
      <c r="S81" s="51"/>
      <c r="T81" s="51"/>
    </row>
    <row r="82" spans="1:20" s="1" customFormat="1" x14ac:dyDescent="0.2">
      <c r="A82" s="160">
        <v>67</v>
      </c>
      <c r="B82" s="56"/>
      <c r="C82" s="133" t="s">
        <v>120</v>
      </c>
      <c r="D82" s="117" t="s">
        <v>121</v>
      </c>
      <c r="E82" s="126">
        <v>1</v>
      </c>
      <c r="F82" s="122"/>
      <c r="G82" s="122"/>
      <c r="H82" s="118"/>
      <c r="I82" s="122"/>
      <c r="J82" s="122"/>
      <c r="K82" s="118"/>
      <c r="L82" s="118"/>
      <c r="M82" s="118"/>
      <c r="N82" s="118"/>
      <c r="O82" s="118"/>
      <c r="P82" s="118"/>
      <c r="R82" s="51"/>
      <c r="S82" s="51"/>
      <c r="T82" s="51"/>
    </row>
    <row r="83" spans="1:20" s="1" customFormat="1" x14ac:dyDescent="0.2">
      <c r="A83" s="66">
        <v>68</v>
      </c>
      <c r="B83" s="56"/>
      <c r="C83" s="56" t="s">
        <v>118</v>
      </c>
      <c r="D83" s="117" t="s">
        <v>119</v>
      </c>
      <c r="E83" s="126">
        <v>1</v>
      </c>
      <c r="F83" s="122"/>
      <c r="G83" s="122"/>
      <c r="H83" s="118"/>
      <c r="I83" s="122"/>
      <c r="J83" s="122"/>
      <c r="K83" s="118"/>
      <c r="L83" s="118"/>
      <c r="M83" s="118"/>
      <c r="N83" s="118"/>
      <c r="O83" s="118"/>
      <c r="P83" s="118"/>
      <c r="R83" s="51"/>
      <c r="S83" s="51"/>
      <c r="T83" s="51"/>
    </row>
    <row r="84" spans="1:20" s="1" customFormat="1" x14ac:dyDescent="0.2">
      <c r="A84" s="160">
        <v>69</v>
      </c>
      <c r="B84" s="56"/>
      <c r="C84" s="133" t="s">
        <v>122</v>
      </c>
      <c r="D84" s="117" t="s">
        <v>119</v>
      </c>
      <c r="E84" s="126">
        <v>1</v>
      </c>
      <c r="F84" s="122"/>
      <c r="G84" s="122"/>
      <c r="H84" s="118"/>
      <c r="I84" s="122"/>
      <c r="J84" s="122"/>
      <c r="K84" s="118"/>
      <c r="L84" s="118"/>
      <c r="M84" s="118"/>
      <c r="N84" s="118"/>
      <c r="O84" s="118"/>
      <c r="P84" s="118"/>
      <c r="R84" s="51"/>
      <c r="S84" s="51"/>
      <c r="T84" s="51"/>
    </row>
    <row r="85" spans="1:20" x14ac:dyDescent="0.2">
      <c r="A85" s="66">
        <v>70</v>
      </c>
      <c r="B85" s="55"/>
      <c r="C85" s="113" t="s">
        <v>137</v>
      </c>
      <c r="D85" s="117"/>
      <c r="E85" s="126"/>
      <c r="F85" s="122"/>
      <c r="G85" s="122"/>
      <c r="H85" s="118"/>
      <c r="I85" s="122"/>
      <c r="J85" s="122"/>
      <c r="K85" s="118"/>
      <c r="L85" s="118"/>
      <c r="M85" s="118"/>
      <c r="N85" s="118"/>
      <c r="O85" s="118"/>
      <c r="P85" s="118"/>
    </row>
    <row r="86" spans="1:20" ht="25.5" x14ac:dyDescent="0.2">
      <c r="A86" s="160">
        <v>71</v>
      </c>
      <c r="B86" s="56"/>
      <c r="C86" s="56" t="s">
        <v>213</v>
      </c>
      <c r="D86" s="117" t="s">
        <v>36</v>
      </c>
      <c r="E86" s="126">
        <v>32</v>
      </c>
      <c r="F86" s="122"/>
      <c r="G86" s="122"/>
      <c r="H86" s="118"/>
      <c r="I86" s="122"/>
      <c r="J86" s="122"/>
      <c r="K86" s="118"/>
      <c r="L86" s="118"/>
      <c r="M86" s="118"/>
      <c r="N86" s="118"/>
      <c r="O86" s="118"/>
      <c r="P86" s="118"/>
    </row>
    <row r="87" spans="1:20" x14ac:dyDescent="0.2">
      <c r="A87" s="58" t="s">
        <v>5</v>
      </c>
      <c r="B87" s="59" t="s">
        <v>5</v>
      </c>
      <c r="C87" s="196" t="s">
        <v>6</v>
      </c>
      <c r="D87" s="196"/>
      <c r="E87" s="59" t="s">
        <v>5</v>
      </c>
      <c r="F87" s="90"/>
      <c r="G87" s="90"/>
      <c r="H87" s="90"/>
      <c r="I87" s="90"/>
      <c r="J87" s="90"/>
      <c r="K87" s="90"/>
      <c r="L87" s="91"/>
      <c r="M87" s="91"/>
      <c r="N87" s="91"/>
      <c r="O87" s="91"/>
      <c r="P87" s="91"/>
    </row>
    <row r="88" spans="1:20" x14ac:dyDescent="0.2">
      <c r="A88" s="58" t="s">
        <v>5</v>
      </c>
      <c r="B88" s="59" t="s">
        <v>5</v>
      </c>
      <c r="C88" s="197" t="s">
        <v>39</v>
      </c>
      <c r="D88" s="197"/>
      <c r="E88" s="197"/>
      <c r="F88" s="197"/>
      <c r="G88" s="197"/>
      <c r="H88" s="197"/>
      <c r="I88" s="197"/>
      <c r="J88" s="197"/>
      <c r="K88" s="197"/>
      <c r="L88" s="179" t="s">
        <v>218</v>
      </c>
      <c r="M88" s="92"/>
      <c r="N88" s="92"/>
      <c r="O88" s="93"/>
      <c r="P88" s="89"/>
    </row>
    <row r="89" spans="1:20" x14ac:dyDescent="0.2">
      <c r="A89" s="60" t="s">
        <v>5</v>
      </c>
      <c r="B89" s="17" t="s">
        <v>5</v>
      </c>
      <c r="C89" s="198" t="s">
        <v>40</v>
      </c>
      <c r="D89" s="198"/>
      <c r="E89" s="198"/>
      <c r="F89" s="198"/>
      <c r="G89" s="198"/>
      <c r="H89" s="198"/>
      <c r="I89" s="198"/>
      <c r="J89" s="198"/>
      <c r="K89" s="198"/>
      <c r="L89" s="81"/>
      <c r="M89" s="94"/>
      <c r="N89" s="94"/>
      <c r="O89" s="94"/>
      <c r="P89" s="94"/>
    </row>
    <row r="90" spans="1:20" x14ac:dyDescent="0.2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  <row r="91" spans="1:20" x14ac:dyDescent="0.2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spans="1:20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spans="1:20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</row>
    <row r="94" spans="1:20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spans="1:20" x14ac:dyDescent="0.2">
      <c r="A95" s="199"/>
      <c r="B95" s="199"/>
      <c r="C95" s="82"/>
      <c r="D95" s="83"/>
      <c r="E95" s="83"/>
      <c r="F95" s="200"/>
      <c r="G95" s="200"/>
      <c r="H95" s="83"/>
      <c r="I95" s="138"/>
      <c r="J95" s="83"/>
      <c r="K95" s="83"/>
      <c r="L95" s="83"/>
      <c r="M95" s="83"/>
      <c r="N95" s="200"/>
      <c r="O95" s="200"/>
      <c r="P95" s="61"/>
    </row>
    <row r="96" spans="1:20" x14ac:dyDescent="0.2">
      <c r="A96" s="83"/>
      <c r="B96" s="194"/>
      <c r="C96" s="194"/>
      <c r="D96" s="194"/>
      <c r="E96" s="194"/>
      <c r="F96" s="194"/>
      <c r="G96" s="194"/>
      <c r="H96" s="83"/>
      <c r="I96" s="83"/>
      <c r="J96" s="195"/>
      <c r="K96" s="195"/>
      <c r="L96" s="195"/>
      <c r="M96" s="195"/>
      <c r="N96" s="195"/>
      <c r="O96" s="195"/>
      <c r="P96" s="62"/>
    </row>
    <row r="97" spans="1:16" x14ac:dyDescent="0.2">
      <c r="A97" s="83"/>
      <c r="B97" s="138"/>
      <c r="C97" s="83"/>
      <c r="D97" s="83"/>
      <c r="E97" s="83"/>
      <c r="F97" s="83"/>
      <c r="G97" s="83"/>
      <c r="H97" s="83"/>
      <c r="I97" s="72"/>
      <c r="J97"/>
      <c r="K97" s="84"/>
      <c r="L97" s="84"/>
      <c r="M97" s="84"/>
      <c r="N97" s="84"/>
      <c r="O97" s="84"/>
      <c r="P97" s="62"/>
    </row>
    <row r="98" spans="1:16" x14ac:dyDescent="0.2">
      <c r="A98" s="85"/>
      <c r="B98" s="72"/>
      <c r="C98"/>
      <c r="D98" s="86"/>
      <c r="E98" s="86"/>
      <c r="F98" s="86"/>
      <c r="G98" s="86"/>
      <c r="H98" s="86"/>
      <c r="I98" s="72"/>
      <c r="J98"/>
      <c r="K98" s="86"/>
      <c r="L98" s="86"/>
      <c r="M98" s="86"/>
      <c r="N98" s="86"/>
      <c r="O98" s="86"/>
    </row>
    <row r="99" spans="1:16" x14ac:dyDescent="0.2">
      <c r="A99" s="85"/>
      <c r="B99"/>
      <c r="C99"/>
      <c r="D99" s="86"/>
      <c r="E99" s="86"/>
      <c r="F99" s="86"/>
      <c r="G99" s="86"/>
      <c r="H99" s="86"/>
      <c r="I99" s="72"/>
      <c r="J99"/>
      <c r="K99" s="86"/>
      <c r="L99" s="86"/>
      <c r="M99" s="86"/>
      <c r="N99" s="86"/>
      <c r="O99" s="86"/>
    </row>
    <row r="100" spans="1:16" x14ac:dyDescent="0.2">
      <c r="I100"/>
      <c r="J100"/>
    </row>
  </sheetData>
  <mergeCells count="15">
    <mergeCell ref="A2:P2"/>
    <mergeCell ref="A5:I5"/>
    <mergeCell ref="N9:O9"/>
    <mergeCell ref="D11:D12"/>
    <mergeCell ref="E11:E12"/>
    <mergeCell ref="F11:K11"/>
    <mergeCell ref="L11:P11"/>
    <mergeCell ref="B96:G96"/>
    <mergeCell ref="J96:O96"/>
    <mergeCell ref="C87:D87"/>
    <mergeCell ref="C88:K88"/>
    <mergeCell ref="C89:K89"/>
    <mergeCell ref="A95:B95"/>
    <mergeCell ref="F95:G95"/>
    <mergeCell ref="N95:O9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4"/>
  <sheetViews>
    <sheetView topLeftCell="A46" workbookViewId="0">
      <selection activeCell="C81" sqref="C81"/>
    </sheetView>
  </sheetViews>
  <sheetFormatPr defaultRowHeight="12.75" x14ac:dyDescent="0.2"/>
  <cols>
    <col min="1" max="1" width="4.85546875" style="41" customWidth="1"/>
    <col min="2" max="2" width="8" style="42" customWidth="1"/>
    <col min="3" max="3" width="37.85546875" style="42" customWidth="1"/>
    <col min="4" max="4" width="7.85546875" style="42" customWidth="1"/>
    <col min="5" max="5" width="9.7109375" style="42" customWidth="1"/>
    <col min="6" max="6" width="9.28515625" style="42" customWidth="1"/>
    <col min="7" max="7" width="9.140625" style="42" customWidth="1"/>
    <col min="8" max="8" width="8.42578125" style="42"/>
    <col min="9" max="9" width="9.5703125" style="42" customWidth="1"/>
    <col min="10" max="11" width="8.42578125" style="42"/>
    <col min="12" max="12" width="8.85546875" style="42" customWidth="1"/>
    <col min="13" max="16" width="10.7109375" style="42" customWidth="1"/>
    <col min="17" max="17" width="12.42578125" customWidth="1"/>
    <col min="18" max="18" width="1.140625" customWidth="1"/>
  </cols>
  <sheetData>
    <row r="2" spans="1:16" ht="15.75" x14ac:dyDescent="0.25">
      <c r="A2" s="192" t="s">
        <v>176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.75" x14ac:dyDescent="0.25">
      <c r="A3" s="140"/>
      <c r="B3" s="140"/>
      <c r="C3" s="140"/>
      <c r="D3" s="140"/>
      <c r="E3" s="87"/>
      <c r="F3" s="87"/>
      <c r="G3" s="87" t="s">
        <v>175</v>
      </c>
      <c r="H3" s="87"/>
      <c r="I3" s="87"/>
      <c r="J3" s="140"/>
      <c r="K3" s="140"/>
      <c r="L3" s="140"/>
      <c r="M3" s="140"/>
      <c r="N3" s="140"/>
      <c r="O3" s="140"/>
      <c r="P3" s="140"/>
    </row>
    <row r="4" spans="1:16" ht="15.75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ht="15.75" x14ac:dyDescent="0.2">
      <c r="A5" s="181" t="str">
        <f>'1-3.2'!A5:I5</f>
        <v>Būves nosaukums: Skola</v>
      </c>
      <c r="B5" s="181"/>
      <c r="C5" s="181"/>
      <c r="D5" s="181"/>
      <c r="E5" s="181"/>
      <c r="F5" s="181"/>
      <c r="G5" s="181"/>
      <c r="H5" s="181"/>
      <c r="I5" s="181"/>
      <c r="J5" s="1"/>
      <c r="K5" s="1"/>
      <c r="L5" s="1"/>
      <c r="M5" s="1"/>
      <c r="N5" s="1"/>
      <c r="O5" s="1"/>
      <c r="P5" s="1"/>
    </row>
    <row r="6" spans="1:16" ht="15.75" x14ac:dyDescent="0.2">
      <c r="A6" s="3" t="s">
        <v>215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">
      <c r="A7" s="3" t="s">
        <v>216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">
      <c r="A8" s="44"/>
      <c r="B8" s="4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46" t="s">
        <v>210</v>
      </c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21</v>
      </c>
      <c r="M9" s="1"/>
      <c r="N9" s="193">
        <f>P73</f>
        <v>0</v>
      </c>
      <c r="O9" s="193"/>
      <c r="P9" s="1"/>
    </row>
    <row r="10" spans="1:16" ht="15.75" x14ac:dyDescent="0.2">
      <c r="A10" s="2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">
      <c r="A11" s="47" t="s">
        <v>0</v>
      </c>
      <c r="B11" s="48" t="s">
        <v>22</v>
      </c>
      <c r="C11" s="49" t="s">
        <v>23</v>
      </c>
      <c r="D11" s="182" t="s">
        <v>24</v>
      </c>
      <c r="E11" s="182" t="s">
        <v>219</v>
      </c>
      <c r="F11" s="182" t="s">
        <v>26</v>
      </c>
      <c r="G11" s="182"/>
      <c r="H11" s="182"/>
      <c r="I11" s="182"/>
      <c r="J11" s="182"/>
      <c r="K11" s="182"/>
      <c r="L11" s="182" t="s">
        <v>27</v>
      </c>
      <c r="M11" s="182"/>
      <c r="N11" s="182"/>
      <c r="O11" s="182"/>
      <c r="P11" s="182"/>
    </row>
    <row r="12" spans="1:16" ht="48" x14ac:dyDescent="0.2">
      <c r="A12" s="52" t="s">
        <v>3</v>
      </c>
      <c r="B12" s="53"/>
      <c r="C12" s="54" t="s">
        <v>28</v>
      </c>
      <c r="D12" s="182"/>
      <c r="E12" s="182"/>
      <c r="F12" s="88" t="s">
        <v>29</v>
      </c>
      <c r="G12" s="88" t="s">
        <v>30</v>
      </c>
      <c r="H12" s="88" t="s">
        <v>31</v>
      </c>
      <c r="I12" s="88" t="s">
        <v>32</v>
      </c>
      <c r="J12" s="88" t="s">
        <v>33</v>
      </c>
      <c r="K12" s="88" t="s">
        <v>34</v>
      </c>
      <c r="L12" s="88" t="s">
        <v>45</v>
      </c>
      <c r="M12" s="88" t="s">
        <v>31</v>
      </c>
      <c r="N12" s="88" t="s">
        <v>32</v>
      </c>
      <c r="O12" s="88" t="s">
        <v>33</v>
      </c>
      <c r="P12" s="88" t="s">
        <v>34</v>
      </c>
    </row>
    <row r="13" spans="1:16" x14ac:dyDescent="0.2">
      <c r="A13" s="55">
        <v>1</v>
      </c>
      <c r="B13" s="55">
        <v>2</v>
      </c>
      <c r="C13" s="55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</row>
    <row r="14" spans="1:16" x14ac:dyDescent="0.2">
      <c r="A14" s="55">
        <v>1</v>
      </c>
      <c r="B14" s="55" t="s">
        <v>156</v>
      </c>
      <c r="C14" s="127" t="s">
        <v>47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66">
        <v>2</v>
      </c>
      <c r="B15" s="55"/>
      <c r="C15" s="128" t="s">
        <v>82</v>
      </c>
      <c r="D15" s="65" t="s">
        <v>36</v>
      </c>
      <c r="E15" s="129">
        <v>66.05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x14ac:dyDescent="0.2">
      <c r="A16" s="66">
        <v>4</v>
      </c>
      <c r="B16" s="55"/>
      <c r="C16" s="128" t="s">
        <v>139</v>
      </c>
      <c r="D16" s="65" t="s">
        <v>36</v>
      </c>
      <c r="E16" s="129">
        <v>46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20" x14ac:dyDescent="0.2">
      <c r="A17" s="66">
        <v>6</v>
      </c>
      <c r="B17" s="55"/>
      <c r="C17" s="128" t="s">
        <v>83</v>
      </c>
      <c r="D17" s="65" t="s">
        <v>35</v>
      </c>
      <c r="E17" s="129">
        <v>1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20" x14ac:dyDescent="0.2">
      <c r="A18" s="55">
        <v>7</v>
      </c>
      <c r="B18" s="55"/>
      <c r="C18" s="136" t="s">
        <v>203</v>
      </c>
      <c r="D18" s="65" t="s">
        <v>36</v>
      </c>
      <c r="E18" s="129">
        <v>16.5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20" x14ac:dyDescent="0.2">
      <c r="A19" s="66">
        <v>8</v>
      </c>
      <c r="B19" s="55"/>
      <c r="C19" s="128" t="s">
        <v>84</v>
      </c>
      <c r="D19" s="65" t="s">
        <v>36</v>
      </c>
      <c r="E19" s="129">
        <v>66.05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</row>
    <row r="20" spans="1:20" x14ac:dyDescent="0.2">
      <c r="A20" s="55">
        <v>9</v>
      </c>
      <c r="B20" s="55"/>
      <c r="C20" s="128" t="s">
        <v>85</v>
      </c>
      <c r="D20" s="65" t="s">
        <v>37</v>
      </c>
      <c r="E20" s="129">
        <v>2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</row>
    <row r="21" spans="1:20" x14ac:dyDescent="0.2">
      <c r="A21" s="66">
        <v>10</v>
      </c>
      <c r="B21" s="55" t="s">
        <v>157</v>
      </c>
      <c r="C21" s="112" t="s">
        <v>49</v>
      </c>
      <c r="D21" s="114"/>
      <c r="E21" s="130"/>
      <c r="F21" s="119"/>
      <c r="G21" s="119"/>
      <c r="H21" s="118"/>
      <c r="I21" s="119"/>
      <c r="J21" s="119"/>
      <c r="K21" s="118"/>
      <c r="L21" s="118"/>
      <c r="M21" s="118"/>
      <c r="N21" s="118"/>
      <c r="O21" s="118"/>
      <c r="P21" s="118"/>
    </row>
    <row r="22" spans="1:20" ht="25.5" x14ac:dyDescent="0.2">
      <c r="A22" s="66">
        <v>12</v>
      </c>
      <c r="B22" s="17"/>
      <c r="C22" s="56" t="s">
        <v>87</v>
      </c>
      <c r="D22" s="115" t="s">
        <v>48</v>
      </c>
      <c r="E22" s="126">
        <v>1</v>
      </c>
      <c r="F22" s="121"/>
      <c r="G22" s="121"/>
      <c r="H22" s="118"/>
      <c r="I22" s="122"/>
      <c r="J22" s="122"/>
      <c r="K22" s="118"/>
      <c r="L22" s="118"/>
      <c r="M22" s="118"/>
      <c r="N22" s="118"/>
      <c r="O22" s="118"/>
      <c r="P22" s="118"/>
    </row>
    <row r="23" spans="1:20" x14ac:dyDescent="0.2">
      <c r="A23" s="55">
        <v>13</v>
      </c>
      <c r="B23" s="17"/>
      <c r="C23" s="56" t="s">
        <v>88</v>
      </c>
      <c r="D23" s="115" t="s">
        <v>43</v>
      </c>
      <c r="E23" s="126">
        <v>1</v>
      </c>
      <c r="F23" s="121"/>
      <c r="G23" s="121"/>
      <c r="H23" s="118"/>
      <c r="I23" s="122"/>
      <c r="J23" s="122"/>
      <c r="K23" s="118"/>
      <c r="L23" s="118"/>
      <c r="M23" s="118"/>
      <c r="N23" s="118"/>
      <c r="O23" s="118"/>
      <c r="P23" s="118"/>
    </row>
    <row r="24" spans="1:20" x14ac:dyDescent="0.2">
      <c r="A24" s="66">
        <v>14</v>
      </c>
      <c r="B24" s="17"/>
      <c r="C24" s="56" t="s">
        <v>50</v>
      </c>
      <c r="D24" s="115" t="s">
        <v>48</v>
      </c>
      <c r="E24" s="126">
        <v>1</v>
      </c>
      <c r="F24" s="122"/>
      <c r="G24" s="121"/>
      <c r="H24" s="118"/>
      <c r="I24" s="122"/>
      <c r="J24" s="122"/>
      <c r="K24" s="118"/>
      <c r="L24" s="118"/>
      <c r="M24" s="118"/>
      <c r="N24" s="118"/>
      <c r="O24" s="118"/>
      <c r="P24" s="118"/>
    </row>
    <row r="25" spans="1:20" x14ac:dyDescent="0.2">
      <c r="A25" s="55">
        <v>15</v>
      </c>
      <c r="B25" s="17"/>
      <c r="C25" s="133" t="s">
        <v>51</v>
      </c>
      <c r="D25" s="115" t="s">
        <v>48</v>
      </c>
      <c r="E25" s="126">
        <v>1</v>
      </c>
      <c r="F25" s="122"/>
      <c r="G25" s="121"/>
      <c r="H25" s="118"/>
      <c r="I25" s="122"/>
      <c r="J25" s="122"/>
      <c r="K25" s="118"/>
      <c r="L25" s="118"/>
      <c r="M25" s="118"/>
      <c r="N25" s="118"/>
      <c r="O25" s="118"/>
      <c r="P25" s="118"/>
    </row>
    <row r="26" spans="1:20" x14ac:dyDescent="0.2">
      <c r="A26" s="66">
        <v>16</v>
      </c>
      <c r="B26" s="17"/>
      <c r="C26" s="56" t="s">
        <v>89</v>
      </c>
      <c r="D26" s="115" t="s">
        <v>52</v>
      </c>
      <c r="E26" s="126">
        <v>15</v>
      </c>
      <c r="F26" s="121"/>
      <c r="G26" s="121"/>
      <c r="H26" s="118"/>
      <c r="I26" s="122"/>
      <c r="J26" s="122"/>
      <c r="K26" s="118"/>
      <c r="L26" s="118"/>
      <c r="M26" s="118"/>
      <c r="N26" s="118"/>
      <c r="O26" s="118"/>
      <c r="P26" s="118"/>
    </row>
    <row r="27" spans="1:20" x14ac:dyDescent="0.2">
      <c r="A27" s="55">
        <v>17</v>
      </c>
      <c r="B27" s="17"/>
      <c r="C27" s="56" t="s">
        <v>90</v>
      </c>
      <c r="D27" s="115" t="s">
        <v>52</v>
      </c>
      <c r="E27" s="126">
        <v>15</v>
      </c>
      <c r="F27" s="121"/>
      <c r="G27" s="121"/>
      <c r="H27" s="118"/>
      <c r="I27" s="122"/>
      <c r="J27" s="122"/>
      <c r="K27" s="118"/>
      <c r="L27" s="118"/>
      <c r="M27" s="118"/>
      <c r="N27" s="118"/>
      <c r="O27" s="118"/>
      <c r="P27" s="118"/>
    </row>
    <row r="28" spans="1:20" x14ac:dyDescent="0.2">
      <c r="A28" s="66">
        <v>18</v>
      </c>
      <c r="B28" s="55" t="s">
        <v>158</v>
      </c>
      <c r="C28" s="113" t="s">
        <v>53</v>
      </c>
      <c r="D28" s="116"/>
      <c r="E28" s="131"/>
      <c r="F28" s="123"/>
      <c r="G28" s="123"/>
      <c r="H28" s="118"/>
      <c r="I28" s="123"/>
      <c r="J28" s="123"/>
      <c r="K28" s="118"/>
      <c r="L28" s="118"/>
      <c r="M28" s="118"/>
      <c r="N28" s="118"/>
      <c r="O28" s="118"/>
      <c r="P28" s="118"/>
    </row>
    <row r="29" spans="1:20" s="166" customFormat="1" x14ac:dyDescent="0.2">
      <c r="A29" s="161">
        <v>6</v>
      </c>
      <c r="B29" s="162"/>
      <c r="C29" s="163" t="s">
        <v>205</v>
      </c>
      <c r="D29" s="164" t="s">
        <v>36</v>
      </c>
      <c r="E29" s="129">
        <v>16.5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</row>
    <row r="30" spans="1:20" s="1" customFormat="1" ht="27" customHeight="1" x14ac:dyDescent="0.2">
      <c r="A30" s="55">
        <v>19</v>
      </c>
      <c r="B30" s="17"/>
      <c r="C30" s="17" t="s">
        <v>204</v>
      </c>
      <c r="D30" s="115" t="s">
        <v>36</v>
      </c>
      <c r="E30" s="129">
        <v>16.5</v>
      </c>
      <c r="F30" s="122"/>
      <c r="G30" s="121"/>
      <c r="H30" s="118"/>
      <c r="I30" s="120"/>
      <c r="J30" s="120"/>
      <c r="K30" s="118"/>
      <c r="L30" s="118"/>
      <c r="M30" s="118"/>
      <c r="N30" s="118"/>
      <c r="O30" s="118"/>
      <c r="P30" s="118"/>
      <c r="R30" s="51"/>
      <c r="S30" s="51"/>
      <c r="T30" s="51"/>
    </row>
    <row r="31" spans="1:20" x14ac:dyDescent="0.2">
      <c r="A31" s="66">
        <v>22</v>
      </c>
      <c r="B31" s="17"/>
      <c r="C31" s="134" t="s">
        <v>206</v>
      </c>
      <c r="D31" s="115" t="s">
        <v>36</v>
      </c>
      <c r="E31" s="129">
        <v>16.5</v>
      </c>
      <c r="F31" s="121"/>
      <c r="G31" s="121"/>
      <c r="H31" s="118"/>
      <c r="I31" s="120"/>
      <c r="J31" s="121"/>
      <c r="K31" s="118"/>
      <c r="L31" s="118"/>
      <c r="M31" s="118"/>
      <c r="N31" s="118"/>
      <c r="O31" s="118"/>
      <c r="P31" s="118"/>
    </row>
    <row r="32" spans="1:20" x14ac:dyDescent="0.2">
      <c r="A32" s="55">
        <v>23</v>
      </c>
      <c r="B32" s="17"/>
      <c r="C32" s="134" t="s">
        <v>54</v>
      </c>
      <c r="D32" s="115" t="s">
        <v>36</v>
      </c>
      <c r="E32" s="129">
        <v>16.5</v>
      </c>
      <c r="F32" s="121"/>
      <c r="G32" s="121"/>
      <c r="H32" s="118"/>
      <c r="I32" s="120"/>
      <c r="J32" s="121"/>
      <c r="K32" s="118"/>
      <c r="L32" s="118"/>
      <c r="M32" s="118"/>
      <c r="N32" s="118"/>
      <c r="O32" s="118"/>
      <c r="P32" s="118"/>
    </row>
    <row r="33" spans="1:16" ht="25.5" x14ac:dyDescent="0.2">
      <c r="A33" s="66">
        <v>24</v>
      </c>
      <c r="B33" s="17"/>
      <c r="C33" s="133" t="s">
        <v>55</v>
      </c>
      <c r="D33" s="115" t="s">
        <v>36</v>
      </c>
      <c r="E33" s="129">
        <v>16.5</v>
      </c>
      <c r="F33" s="125"/>
      <c r="G33" s="125"/>
      <c r="H33" s="118"/>
      <c r="I33" s="125"/>
      <c r="J33" s="124"/>
      <c r="K33" s="118"/>
      <c r="L33" s="118"/>
      <c r="M33" s="118"/>
      <c r="N33" s="118"/>
      <c r="O33" s="118"/>
      <c r="P33" s="118"/>
    </row>
    <row r="34" spans="1:16" x14ac:dyDescent="0.2">
      <c r="A34" s="55">
        <v>25</v>
      </c>
      <c r="B34" s="17"/>
      <c r="C34" s="133" t="s">
        <v>56</v>
      </c>
      <c r="D34" s="115" t="s">
        <v>57</v>
      </c>
      <c r="E34" s="132">
        <v>68.33</v>
      </c>
      <c r="F34" s="120"/>
      <c r="G34" s="120"/>
      <c r="H34" s="118"/>
      <c r="I34" s="120"/>
      <c r="J34" s="120"/>
      <c r="K34" s="118"/>
      <c r="L34" s="118"/>
      <c r="M34" s="118"/>
      <c r="N34" s="118"/>
      <c r="O34" s="118"/>
      <c r="P34" s="118"/>
    </row>
    <row r="35" spans="1:16" x14ac:dyDescent="0.2">
      <c r="A35" s="66">
        <v>26</v>
      </c>
      <c r="B35" s="17"/>
      <c r="C35" s="133" t="s">
        <v>207</v>
      </c>
      <c r="D35" s="115" t="s">
        <v>57</v>
      </c>
      <c r="E35" s="132">
        <v>4.88</v>
      </c>
      <c r="F35" s="125"/>
      <c r="G35" s="125"/>
      <c r="H35" s="118"/>
      <c r="I35" s="125"/>
      <c r="J35" s="124"/>
      <c r="K35" s="118"/>
      <c r="L35" s="118"/>
      <c r="M35" s="118"/>
      <c r="N35" s="118"/>
      <c r="O35" s="118"/>
      <c r="P35" s="118"/>
    </row>
    <row r="36" spans="1:16" x14ac:dyDescent="0.2">
      <c r="A36" s="55">
        <v>29</v>
      </c>
      <c r="B36" s="55" t="s">
        <v>158</v>
      </c>
      <c r="C36" s="113" t="s">
        <v>58</v>
      </c>
      <c r="D36" s="116"/>
      <c r="E36" s="131"/>
      <c r="F36" s="123"/>
      <c r="G36" s="123"/>
      <c r="H36" s="118"/>
      <c r="I36" s="123"/>
      <c r="J36" s="123"/>
      <c r="K36" s="118"/>
      <c r="L36" s="118"/>
      <c r="M36" s="118"/>
      <c r="N36" s="118"/>
      <c r="O36" s="118"/>
      <c r="P36" s="118"/>
    </row>
    <row r="37" spans="1:16" x14ac:dyDescent="0.2">
      <c r="A37" s="55">
        <v>31</v>
      </c>
      <c r="B37" s="17"/>
      <c r="C37" s="56" t="s">
        <v>225</v>
      </c>
      <c r="D37" s="115" t="s">
        <v>36</v>
      </c>
      <c r="E37" s="132">
        <v>46</v>
      </c>
      <c r="F37" s="120"/>
      <c r="G37" s="120"/>
      <c r="H37" s="118"/>
      <c r="I37" s="120"/>
      <c r="J37" s="121"/>
      <c r="K37" s="118"/>
      <c r="L37" s="118"/>
      <c r="M37" s="118"/>
      <c r="N37" s="118"/>
      <c r="O37" s="118"/>
      <c r="P37" s="118"/>
    </row>
    <row r="38" spans="1:16" x14ac:dyDescent="0.2">
      <c r="A38" s="66">
        <v>32</v>
      </c>
      <c r="B38" s="17"/>
      <c r="C38" s="133" t="s">
        <v>94</v>
      </c>
      <c r="D38" s="115" t="s">
        <v>95</v>
      </c>
      <c r="E38" s="132">
        <v>15.58</v>
      </c>
      <c r="F38" s="125"/>
      <c r="G38" s="125"/>
      <c r="H38" s="118"/>
      <c r="I38" s="125"/>
      <c r="J38" s="124"/>
      <c r="K38" s="118"/>
      <c r="L38" s="118"/>
      <c r="M38" s="118"/>
      <c r="N38" s="118"/>
      <c r="O38" s="118"/>
      <c r="P38" s="118"/>
    </row>
    <row r="39" spans="1:16" x14ac:dyDescent="0.2">
      <c r="A39" s="55">
        <v>33</v>
      </c>
      <c r="B39" s="17"/>
      <c r="C39" s="133" t="s">
        <v>96</v>
      </c>
      <c r="D39" s="115" t="s">
        <v>57</v>
      </c>
      <c r="E39" s="132">
        <v>877.4</v>
      </c>
      <c r="F39" s="125"/>
      <c r="G39" s="125"/>
      <c r="H39" s="118"/>
      <c r="I39" s="125"/>
      <c r="J39" s="124"/>
      <c r="K39" s="118"/>
      <c r="L39" s="118"/>
      <c r="M39" s="118"/>
      <c r="N39" s="118"/>
      <c r="O39" s="118"/>
      <c r="P39" s="118"/>
    </row>
    <row r="40" spans="1:16" x14ac:dyDescent="0.2">
      <c r="A40" s="66">
        <v>34</v>
      </c>
      <c r="B40" s="56"/>
      <c r="C40" s="56" t="s">
        <v>59</v>
      </c>
      <c r="D40" s="117" t="s">
        <v>36</v>
      </c>
      <c r="E40" s="129">
        <v>66.05</v>
      </c>
      <c r="F40" s="122"/>
      <c r="G40" s="122"/>
      <c r="H40" s="118"/>
      <c r="I40" s="122"/>
      <c r="J40" s="122"/>
      <c r="K40" s="118"/>
      <c r="L40" s="118"/>
      <c r="M40" s="118"/>
      <c r="N40" s="118"/>
      <c r="O40" s="118"/>
      <c r="P40" s="118"/>
    </row>
    <row r="41" spans="1:16" x14ac:dyDescent="0.2">
      <c r="A41" s="55">
        <v>35</v>
      </c>
      <c r="B41" s="56"/>
      <c r="C41" s="56" t="s">
        <v>208</v>
      </c>
      <c r="D41" s="117" t="s">
        <v>36</v>
      </c>
      <c r="E41" s="126">
        <v>12</v>
      </c>
      <c r="F41" s="122"/>
      <c r="G41" s="122"/>
      <c r="H41" s="118"/>
      <c r="I41" s="122"/>
      <c r="J41" s="122"/>
      <c r="K41" s="118"/>
      <c r="L41" s="118"/>
      <c r="M41" s="118"/>
      <c r="N41" s="118"/>
      <c r="O41" s="118"/>
      <c r="P41" s="118"/>
    </row>
    <row r="42" spans="1:16" ht="25.5" x14ac:dyDescent="0.2">
      <c r="A42" s="66">
        <v>36</v>
      </c>
      <c r="B42" s="56"/>
      <c r="C42" s="56" t="s">
        <v>143</v>
      </c>
      <c r="D42" s="117" t="s">
        <v>36</v>
      </c>
      <c r="E42" s="126">
        <v>12</v>
      </c>
      <c r="F42" s="122"/>
      <c r="G42" s="122"/>
      <c r="H42" s="118"/>
      <c r="I42" s="122"/>
      <c r="J42" s="122"/>
      <c r="K42" s="118"/>
      <c r="L42" s="118"/>
      <c r="M42" s="118"/>
      <c r="N42" s="118"/>
      <c r="O42" s="118"/>
      <c r="P42" s="118"/>
    </row>
    <row r="43" spans="1:16" x14ac:dyDescent="0.2">
      <c r="A43" s="55">
        <v>37</v>
      </c>
      <c r="B43" s="56"/>
      <c r="C43" s="56" t="s">
        <v>60</v>
      </c>
      <c r="D43" s="117" t="s">
        <v>36</v>
      </c>
      <c r="E43" s="129">
        <v>66.05</v>
      </c>
      <c r="F43" s="122"/>
      <c r="G43" s="122"/>
      <c r="H43" s="118"/>
      <c r="I43" s="122"/>
      <c r="J43" s="122"/>
      <c r="K43" s="118"/>
      <c r="L43" s="118"/>
      <c r="M43" s="118"/>
      <c r="N43" s="118"/>
      <c r="O43" s="118"/>
      <c r="P43" s="118"/>
    </row>
    <row r="44" spans="1:16" x14ac:dyDescent="0.2">
      <c r="A44" s="66">
        <v>38</v>
      </c>
      <c r="B44" s="56"/>
      <c r="C44" s="56" t="s">
        <v>61</v>
      </c>
      <c r="D44" s="117" t="s">
        <v>36</v>
      </c>
      <c r="E44" s="129">
        <v>66.05</v>
      </c>
      <c r="F44" s="122"/>
      <c r="G44" s="122"/>
      <c r="H44" s="118"/>
      <c r="I44" s="122"/>
      <c r="J44" s="122"/>
      <c r="K44" s="118"/>
      <c r="L44" s="118"/>
      <c r="M44" s="118"/>
      <c r="N44" s="118"/>
      <c r="O44" s="118"/>
      <c r="P44" s="118"/>
    </row>
    <row r="45" spans="1:16" x14ac:dyDescent="0.2">
      <c r="A45" s="55">
        <v>39</v>
      </c>
      <c r="B45" s="56"/>
      <c r="C45" s="56" t="s">
        <v>62</v>
      </c>
      <c r="D45" s="117" t="s">
        <v>36</v>
      </c>
      <c r="E45" s="129">
        <v>66.05</v>
      </c>
      <c r="F45" s="122"/>
      <c r="G45" s="122"/>
      <c r="H45" s="118"/>
      <c r="I45" s="122"/>
      <c r="J45" s="122"/>
      <c r="K45" s="118"/>
      <c r="L45" s="118"/>
      <c r="M45" s="118"/>
      <c r="N45" s="118"/>
      <c r="O45" s="118"/>
      <c r="P45" s="118"/>
    </row>
    <row r="46" spans="1:16" x14ac:dyDescent="0.2">
      <c r="A46" s="66">
        <v>40</v>
      </c>
      <c r="B46" s="56"/>
      <c r="C46" s="56" t="s">
        <v>63</v>
      </c>
      <c r="D46" s="117" t="s">
        <v>36</v>
      </c>
      <c r="E46" s="129">
        <v>66.05</v>
      </c>
      <c r="F46" s="122"/>
      <c r="G46" s="122"/>
      <c r="H46" s="118"/>
      <c r="I46" s="122"/>
      <c r="J46" s="122"/>
      <c r="K46" s="118"/>
      <c r="L46" s="118"/>
      <c r="M46" s="118"/>
      <c r="N46" s="118"/>
      <c r="O46" s="118"/>
      <c r="P46" s="118"/>
    </row>
    <row r="47" spans="1:16" x14ac:dyDescent="0.2">
      <c r="A47" s="55">
        <v>41</v>
      </c>
      <c r="B47" s="56"/>
      <c r="C47" s="133" t="s">
        <v>64</v>
      </c>
      <c r="D47" s="117" t="s">
        <v>36</v>
      </c>
      <c r="E47" s="129">
        <v>66.05</v>
      </c>
      <c r="F47" s="122"/>
      <c r="G47" s="122"/>
      <c r="H47" s="118"/>
      <c r="I47" s="122"/>
      <c r="J47" s="122"/>
      <c r="K47" s="118"/>
      <c r="L47" s="118"/>
      <c r="M47" s="118"/>
      <c r="N47" s="118"/>
      <c r="O47" s="118"/>
      <c r="P47" s="118"/>
    </row>
    <row r="48" spans="1:16" x14ac:dyDescent="0.2">
      <c r="A48" s="66">
        <v>42</v>
      </c>
      <c r="B48" s="56"/>
      <c r="C48" s="133" t="s">
        <v>65</v>
      </c>
      <c r="D48" s="117" t="s">
        <v>36</v>
      </c>
      <c r="E48" s="129">
        <v>66.05</v>
      </c>
      <c r="F48" s="122"/>
      <c r="G48" s="122"/>
      <c r="H48" s="118"/>
      <c r="I48" s="122"/>
      <c r="J48" s="122"/>
      <c r="K48" s="118"/>
      <c r="L48" s="118"/>
      <c r="M48" s="118"/>
      <c r="N48" s="118"/>
      <c r="O48" s="118"/>
      <c r="P48" s="118"/>
    </row>
    <row r="49" spans="1:16" x14ac:dyDescent="0.2">
      <c r="A49" s="55">
        <v>43</v>
      </c>
      <c r="B49" s="56"/>
      <c r="C49" s="133" t="s">
        <v>97</v>
      </c>
      <c r="D49" s="117" t="s">
        <v>36</v>
      </c>
      <c r="E49" s="129">
        <v>66.05</v>
      </c>
      <c r="F49" s="122"/>
      <c r="G49" s="122"/>
      <c r="H49" s="118"/>
      <c r="I49" s="122"/>
      <c r="J49" s="122"/>
      <c r="K49" s="118"/>
      <c r="L49" s="118"/>
      <c r="M49" s="118"/>
      <c r="N49" s="118"/>
      <c r="O49" s="118"/>
      <c r="P49" s="118"/>
    </row>
    <row r="50" spans="1:16" x14ac:dyDescent="0.2">
      <c r="A50" s="66">
        <v>44</v>
      </c>
      <c r="B50" s="56"/>
      <c r="C50" s="133" t="s">
        <v>66</v>
      </c>
      <c r="D50" s="117" t="s">
        <v>36</v>
      </c>
      <c r="E50" s="129">
        <v>66.05</v>
      </c>
      <c r="F50" s="122"/>
      <c r="G50" s="122"/>
      <c r="H50" s="118"/>
      <c r="I50" s="122"/>
      <c r="J50" s="122"/>
      <c r="K50" s="118"/>
      <c r="L50" s="118"/>
      <c r="M50" s="118"/>
      <c r="N50" s="118"/>
      <c r="O50" s="118"/>
      <c r="P50" s="118"/>
    </row>
    <row r="51" spans="1:16" x14ac:dyDescent="0.2">
      <c r="A51" s="55">
        <v>45</v>
      </c>
      <c r="B51" s="55" t="s">
        <v>158</v>
      </c>
      <c r="C51" s="113" t="s">
        <v>67</v>
      </c>
      <c r="D51" s="117"/>
      <c r="E51" s="126"/>
      <c r="F51" s="122"/>
      <c r="G51" s="122"/>
      <c r="H51" s="118"/>
      <c r="I51" s="122"/>
      <c r="J51" s="122"/>
      <c r="K51" s="118"/>
      <c r="L51" s="118"/>
      <c r="M51" s="118"/>
      <c r="N51" s="118"/>
      <c r="O51" s="118"/>
      <c r="P51" s="118"/>
    </row>
    <row r="52" spans="1:16" ht="25.5" x14ac:dyDescent="0.2">
      <c r="A52" s="66">
        <v>46</v>
      </c>
      <c r="B52" s="56"/>
      <c r="C52" s="56" t="s">
        <v>202</v>
      </c>
      <c r="D52" s="117" t="s">
        <v>36</v>
      </c>
      <c r="E52" s="129">
        <v>16.5</v>
      </c>
      <c r="F52" s="122"/>
      <c r="G52" s="122"/>
      <c r="H52" s="118"/>
      <c r="I52" s="122"/>
      <c r="J52" s="122"/>
      <c r="K52" s="118"/>
      <c r="L52" s="118"/>
      <c r="M52" s="118"/>
      <c r="N52" s="118"/>
      <c r="O52" s="118"/>
      <c r="P52" s="118"/>
    </row>
    <row r="53" spans="1:16" x14ac:dyDescent="0.2">
      <c r="A53" s="55">
        <v>47</v>
      </c>
      <c r="B53" s="56"/>
      <c r="C53" s="133" t="s">
        <v>42</v>
      </c>
      <c r="D53" s="117" t="s">
        <v>36</v>
      </c>
      <c r="E53" s="129">
        <v>16.5</v>
      </c>
      <c r="F53" s="122"/>
      <c r="G53" s="122"/>
      <c r="H53" s="118"/>
      <c r="I53" s="122"/>
      <c r="J53" s="122"/>
      <c r="K53" s="118"/>
      <c r="L53" s="118"/>
      <c r="M53" s="118"/>
      <c r="N53" s="118"/>
      <c r="O53" s="118"/>
      <c r="P53" s="118"/>
    </row>
    <row r="54" spans="1:16" x14ac:dyDescent="0.2">
      <c r="A54" s="66">
        <v>48</v>
      </c>
      <c r="B54" s="56"/>
      <c r="C54" s="133" t="s">
        <v>97</v>
      </c>
      <c r="D54" s="117" t="s">
        <v>36</v>
      </c>
      <c r="E54" s="129">
        <v>16.5</v>
      </c>
      <c r="F54" s="122"/>
      <c r="G54" s="122"/>
      <c r="H54" s="118"/>
      <c r="I54" s="122"/>
      <c r="J54" s="122"/>
      <c r="K54" s="118"/>
      <c r="L54" s="118"/>
      <c r="M54" s="118"/>
      <c r="N54" s="118"/>
      <c r="O54" s="118"/>
      <c r="P54" s="118"/>
    </row>
    <row r="55" spans="1:16" x14ac:dyDescent="0.2">
      <c r="A55" s="55">
        <v>49</v>
      </c>
      <c r="B55" s="55" t="s">
        <v>159</v>
      </c>
      <c r="C55" s="113" t="s">
        <v>98</v>
      </c>
      <c r="D55" s="117"/>
      <c r="E55" s="126"/>
      <c r="F55" s="122"/>
      <c r="G55" s="122"/>
      <c r="H55" s="118"/>
      <c r="I55" s="122"/>
      <c r="J55" s="122"/>
      <c r="K55" s="118"/>
      <c r="L55" s="118"/>
      <c r="M55" s="118"/>
      <c r="N55" s="118"/>
      <c r="O55" s="118"/>
      <c r="P55" s="118"/>
    </row>
    <row r="56" spans="1:16" x14ac:dyDescent="0.2">
      <c r="A56" s="66">
        <v>50</v>
      </c>
      <c r="B56" s="56"/>
      <c r="C56" s="56" t="s">
        <v>69</v>
      </c>
      <c r="D56" s="117" t="s">
        <v>38</v>
      </c>
      <c r="E56" s="126">
        <v>80</v>
      </c>
      <c r="F56" s="122"/>
      <c r="G56" s="122"/>
      <c r="H56" s="118"/>
      <c r="I56" s="122"/>
      <c r="J56" s="122"/>
      <c r="K56" s="118"/>
      <c r="L56" s="118"/>
      <c r="M56" s="118"/>
      <c r="N56" s="118"/>
      <c r="O56" s="118"/>
      <c r="P56" s="118"/>
    </row>
    <row r="57" spans="1:16" x14ac:dyDescent="0.2">
      <c r="A57" s="55">
        <v>51</v>
      </c>
      <c r="B57" s="56"/>
      <c r="C57" s="56" t="s">
        <v>70</v>
      </c>
      <c r="D57" s="117" t="s">
        <v>38</v>
      </c>
      <c r="E57" s="126">
        <v>60</v>
      </c>
      <c r="F57" s="122"/>
      <c r="G57" s="122"/>
      <c r="H57" s="118"/>
      <c r="I57" s="122"/>
      <c r="J57" s="122"/>
      <c r="K57" s="118"/>
      <c r="L57" s="118"/>
      <c r="M57" s="118"/>
      <c r="N57" s="118"/>
      <c r="O57" s="118"/>
      <c r="P57" s="118"/>
    </row>
    <row r="58" spans="1:16" ht="25.5" x14ac:dyDescent="0.2">
      <c r="A58" s="66">
        <v>58</v>
      </c>
      <c r="B58" s="56"/>
      <c r="C58" s="56" t="s">
        <v>127</v>
      </c>
      <c r="D58" s="117" t="s">
        <v>41</v>
      </c>
      <c r="E58" s="126">
        <v>6</v>
      </c>
      <c r="F58" s="122"/>
      <c r="G58" s="122"/>
      <c r="H58" s="118"/>
      <c r="I58" s="122"/>
      <c r="J58" s="122"/>
      <c r="K58" s="118"/>
      <c r="L58" s="118"/>
      <c r="M58" s="118"/>
      <c r="N58" s="118"/>
      <c r="O58" s="118"/>
      <c r="P58" s="118"/>
    </row>
    <row r="59" spans="1:16" ht="38.25" x14ac:dyDescent="0.2">
      <c r="A59" s="55">
        <v>59</v>
      </c>
      <c r="B59" s="56"/>
      <c r="C59" s="56" t="s">
        <v>99</v>
      </c>
      <c r="D59" s="117" t="s">
        <v>36</v>
      </c>
      <c r="E59" s="129">
        <v>16.5</v>
      </c>
      <c r="F59" s="122"/>
      <c r="G59" s="122"/>
      <c r="H59" s="118"/>
      <c r="I59" s="122"/>
      <c r="J59" s="122"/>
      <c r="K59" s="118"/>
      <c r="L59" s="118"/>
      <c r="M59" s="118"/>
      <c r="N59" s="118"/>
      <c r="O59" s="118"/>
      <c r="P59" s="118"/>
    </row>
    <row r="60" spans="1:16" ht="25.5" x14ac:dyDescent="0.2">
      <c r="A60" s="66">
        <v>60</v>
      </c>
      <c r="B60" s="56"/>
      <c r="C60" s="56" t="s">
        <v>77</v>
      </c>
      <c r="D60" s="117" t="s">
        <v>41</v>
      </c>
      <c r="E60" s="126">
        <v>4</v>
      </c>
      <c r="F60" s="122"/>
      <c r="G60" s="122"/>
      <c r="H60" s="118"/>
      <c r="I60" s="122"/>
      <c r="J60" s="122"/>
      <c r="K60" s="118"/>
      <c r="L60" s="118"/>
      <c r="M60" s="118"/>
      <c r="N60" s="118"/>
      <c r="O60" s="118"/>
      <c r="P60" s="118"/>
    </row>
    <row r="61" spans="1:16" x14ac:dyDescent="0.2">
      <c r="A61" s="66">
        <v>62</v>
      </c>
      <c r="B61" s="56"/>
      <c r="C61" s="56" t="s">
        <v>79</v>
      </c>
      <c r="D61" s="117" t="s">
        <v>41</v>
      </c>
      <c r="E61" s="126">
        <v>1</v>
      </c>
      <c r="F61" s="122"/>
      <c r="G61" s="122"/>
      <c r="H61" s="118"/>
      <c r="I61" s="122"/>
      <c r="J61" s="122"/>
      <c r="K61" s="118"/>
      <c r="L61" s="118"/>
      <c r="M61" s="118"/>
      <c r="N61" s="118"/>
      <c r="O61" s="118"/>
      <c r="P61" s="118"/>
    </row>
    <row r="62" spans="1:16" x14ac:dyDescent="0.2">
      <c r="A62" s="55">
        <v>63</v>
      </c>
      <c r="B62" s="56"/>
      <c r="C62" s="56" t="s">
        <v>80</v>
      </c>
      <c r="D62" s="117" t="s">
        <v>41</v>
      </c>
      <c r="E62" s="126">
        <v>6</v>
      </c>
      <c r="F62" s="122"/>
      <c r="G62" s="122"/>
      <c r="H62" s="118"/>
      <c r="I62" s="122"/>
      <c r="J62" s="122"/>
      <c r="K62" s="118"/>
      <c r="L62" s="118"/>
      <c r="M62" s="118"/>
      <c r="N62" s="118"/>
      <c r="O62" s="118"/>
      <c r="P62" s="118"/>
    </row>
    <row r="63" spans="1:16" x14ac:dyDescent="0.2">
      <c r="A63" s="66">
        <v>64</v>
      </c>
      <c r="B63" s="56"/>
      <c r="C63" s="56" t="s">
        <v>81</v>
      </c>
      <c r="D63" s="117" t="s">
        <v>41</v>
      </c>
      <c r="E63" s="126">
        <v>2</v>
      </c>
      <c r="F63" s="122"/>
      <c r="G63" s="122"/>
      <c r="H63" s="118"/>
      <c r="I63" s="122"/>
      <c r="J63" s="122"/>
      <c r="K63" s="118"/>
      <c r="L63" s="118"/>
      <c r="M63" s="118"/>
      <c r="N63" s="118"/>
      <c r="O63" s="118"/>
      <c r="P63" s="118"/>
    </row>
    <row r="64" spans="1:16" x14ac:dyDescent="0.2">
      <c r="A64" s="55">
        <v>97</v>
      </c>
      <c r="B64" s="55" t="s">
        <v>162</v>
      </c>
      <c r="C64" s="113" t="s">
        <v>149</v>
      </c>
      <c r="D64" s="117"/>
      <c r="E64" s="126"/>
      <c r="F64" s="122"/>
      <c r="G64" s="122"/>
      <c r="H64" s="118"/>
      <c r="I64" s="122"/>
      <c r="J64" s="122"/>
      <c r="K64" s="118"/>
      <c r="L64" s="118"/>
      <c r="M64" s="118"/>
      <c r="N64" s="118"/>
      <c r="O64" s="118"/>
      <c r="P64" s="118"/>
    </row>
    <row r="65" spans="1:16" ht="25.5" x14ac:dyDescent="0.2">
      <c r="A65" s="66">
        <v>98</v>
      </c>
      <c r="B65" s="56"/>
      <c r="C65" s="56" t="s">
        <v>150</v>
      </c>
      <c r="D65" s="117" t="s">
        <v>38</v>
      </c>
      <c r="E65" s="126">
        <v>16</v>
      </c>
      <c r="F65" s="122"/>
      <c r="G65" s="122"/>
      <c r="H65" s="118"/>
      <c r="I65" s="122"/>
      <c r="J65" s="122"/>
      <c r="K65" s="118"/>
      <c r="L65" s="118"/>
      <c r="M65" s="118"/>
      <c r="N65" s="118"/>
      <c r="O65" s="118"/>
      <c r="P65" s="118"/>
    </row>
    <row r="66" spans="1:16" x14ac:dyDescent="0.2">
      <c r="A66" s="55">
        <v>99</v>
      </c>
      <c r="B66" s="56"/>
      <c r="C66" s="56" t="s">
        <v>151</v>
      </c>
      <c r="D66" s="117" t="s">
        <v>119</v>
      </c>
      <c r="E66" s="126">
        <v>2</v>
      </c>
      <c r="F66" s="122"/>
      <c r="G66" s="122"/>
      <c r="H66" s="118"/>
      <c r="I66" s="122"/>
      <c r="J66" s="122"/>
      <c r="K66" s="118"/>
      <c r="L66" s="118"/>
      <c r="M66" s="118"/>
      <c r="N66" s="118"/>
      <c r="O66" s="118"/>
      <c r="P66" s="118"/>
    </row>
    <row r="67" spans="1:16" ht="25.5" x14ac:dyDescent="0.2">
      <c r="A67" s="66">
        <v>100</v>
      </c>
      <c r="B67" s="56"/>
      <c r="C67" s="133" t="s">
        <v>229</v>
      </c>
      <c r="D67" s="117" t="s">
        <v>119</v>
      </c>
      <c r="E67" s="126">
        <v>2</v>
      </c>
      <c r="F67" s="122"/>
      <c r="G67" s="122"/>
      <c r="H67" s="118"/>
      <c r="I67" s="122"/>
      <c r="J67" s="122"/>
      <c r="K67" s="118"/>
      <c r="L67" s="118"/>
      <c r="M67" s="118"/>
      <c r="N67" s="118"/>
      <c r="O67" s="118"/>
      <c r="P67" s="118"/>
    </row>
    <row r="68" spans="1:16" x14ac:dyDescent="0.2">
      <c r="A68" s="55">
        <v>101</v>
      </c>
      <c r="B68" s="56"/>
      <c r="C68" s="56" t="s">
        <v>223</v>
      </c>
      <c r="D68" s="117" t="s">
        <v>119</v>
      </c>
      <c r="E68" s="126">
        <v>1</v>
      </c>
      <c r="F68" s="122"/>
      <c r="G68" s="122"/>
      <c r="H68" s="118"/>
      <c r="I68" s="122"/>
      <c r="J68" s="122"/>
      <c r="K68" s="118"/>
      <c r="L68" s="118"/>
      <c r="M68" s="118"/>
      <c r="N68" s="118"/>
      <c r="O68" s="118"/>
      <c r="P68" s="118"/>
    </row>
    <row r="69" spans="1:16" x14ac:dyDescent="0.2">
      <c r="A69" s="66">
        <v>102</v>
      </c>
      <c r="B69" s="56"/>
      <c r="C69" s="133" t="s">
        <v>224</v>
      </c>
      <c r="D69" s="117" t="s">
        <v>119</v>
      </c>
      <c r="E69" s="126">
        <v>1</v>
      </c>
      <c r="F69" s="122"/>
      <c r="G69" s="122"/>
      <c r="H69" s="118"/>
      <c r="I69" s="122"/>
      <c r="J69" s="122"/>
      <c r="K69" s="118"/>
      <c r="L69" s="118"/>
      <c r="M69" s="118"/>
      <c r="N69" s="118"/>
      <c r="O69" s="118"/>
      <c r="P69" s="118"/>
    </row>
    <row r="70" spans="1:16" x14ac:dyDescent="0.2">
      <c r="A70" s="55">
        <v>103</v>
      </c>
      <c r="B70" s="56"/>
      <c r="C70" s="133" t="s">
        <v>152</v>
      </c>
      <c r="D70" s="117" t="s">
        <v>121</v>
      </c>
      <c r="E70" s="126">
        <v>1</v>
      </c>
      <c r="F70" s="122"/>
      <c r="G70" s="122"/>
      <c r="H70" s="118"/>
      <c r="I70" s="122"/>
      <c r="J70" s="122"/>
      <c r="K70" s="118"/>
      <c r="L70" s="118"/>
      <c r="M70" s="118"/>
      <c r="N70" s="118"/>
      <c r="O70" s="118"/>
      <c r="P70" s="118"/>
    </row>
    <row r="71" spans="1:16" x14ac:dyDescent="0.2">
      <c r="A71" s="58" t="s">
        <v>5</v>
      </c>
      <c r="B71" s="59" t="s">
        <v>5</v>
      </c>
      <c r="C71" s="196" t="s">
        <v>6</v>
      </c>
      <c r="D71" s="196"/>
      <c r="E71" s="59" t="s">
        <v>5</v>
      </c>
      <c r="F71" s="90"/>
      <c r="G71" s="90"/>
      <c r="H71" s="90"/>
      <c r="I71" s="90"/>
      <c r="J71" s="90"/>
      <c r="K71" s="90"/>
      <c r="L71" s="91"/>
      <c r="M71" s="91"/>
      <c r="N71" s="91"/>
      <c r="O71" s="91"/>
      <c r="P71" s="91"/>
    </row>
    <row r="72" spans="1:16" x14ac:dyDescent="0.2">
      <c r="A72" s="58" t="s">
        <v>5</v>
      </c>
      <c r="B72" s="59" t="s">
        <v>5</v>
      </c>
      <c r="C72" s="197" t="s">
        <v>39</v>
      </c>
      <c r="D72" s="197"/>
      <c r="E72" s="197"/>
      <c r="F72" s="197"/>
      <c r="G72" s="197"/>
      <c r="H72" s="197"/>
      <c r="I72" s="197"/>
      <c r="J72" s="197"/>
      <c r="K72" s="197"/>
      <c r="L72" s="179" t="s">
        <v>218</v>
      </c>
      <c r="M72" s="92"/>
      <c r="N72" s="92"/>
      <c r="O72" s="93"/>
      <c r="P72" s="89"/>
    </row>
    <row r="73" spans="1:16" x14ac:dyDescent="0.2">
      <c r="A73" s="60" t="s">
        <v>5</v>
      </c>
      <c r="B73" s="17" t="s">
        <v>5</v>
      </c>
      <c r="C73" s="198" t="s">
        <v>40</v>
      </c>
      <c r="D73" s="198"/>
      <c r="E73" s="198"/>
      <c r="F73" s="198"/>
      <c r="G73" s="198"/>
      <c r="H73" s="198"/>
      <c r="I73" s="198"/>
      <c r="J73" s="198"/>
      <c r="K73" s="198"/>
      <c r="L73" s="81"/>
      <c r="M73" s="94"/>
      <c r="N73" s="94"/>
      <c r="O73" s="94"/>
      <c r="P73" s="94"/>
    </row>
    <row r="74" spans="1:16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1:16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spans="1:16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spans="1:16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spans="1:16" x14ac:dyDescent="0.2">
      <c r="A79" s="199"/>
      <c r="B79" s="199"/>
      <c r="C79" s="82"/>
      <c r="D79" s="83"/>
      <c r="E79" s="83"/>
      <c r="F79" s="200"/>
      <c r="G79" s="200"/>
      <c r="H79" s="83"/>
      <c r="I79" s="141"/>
      <c r="J79" s="83"/>
      <c r="K79" s="83"/>
      <c r="L79" s="83"/>
      <c r="M79" s="83"/>
      <c r="N79" s="200"/>
      <c r="O79" s="200"/>
      <c r="P79" s="61"/>
    </row>
    <row r="80" spans="1:16" x14ac:dyDescent="0.2">
      <c r="A80" s="83"/>
      <c r="B80" s="194"/>
      <c r="C80" s="194"/>
      <c r="D80" s="194"/>
      <c r="E80" s="194"/>
      <c r="F80" s="194"/>
      <c r="G80" s="194"/>
      <c r="H80" s="83"/>
      <c r="I80" s="83"/>
      <c r="J80" s="195"/>
      <c r="K80" s="195"/>
      <c r="L80" s="195"/>
      <c r="M80" s="195"/>
      <c r="N80" s="195"/>
      <c r="O80" s="195"/>
      <c r="P80" s="62"/>
    </row>
    <row r="81" spans="1:16" x14ac:dyDescent="0.2">
      <c r="A81" s="83"/>
      <c r="B81" s="141"/>
      <c r="C81" s="83"/>
      <c r="D81" s="83"/>
      <c r="E81" s="83"/>
      <c r="F81" s="83"/>
      <c r="G81" s="83"/>
      <c r="H81" s="83"/>
      <c r="I81" s="72"/>
      <c r="J81"/>
      <c r="K81" s="84"/>
      <c r="L81" s="84"/>
      <c r="M81" s="84"/>
      <c r="N81" s="84"/>
      <c r="O81" s="84"/>
      <c r="P81" s="62"/>
    </row>
    <row r="82" spans="1:16" x14ac:dyDescent="0.2">
      <c r="A82" s="85"/>
      <c r="B82" s="72"/>
      <c r="C82"/>
      <c r="D82" s="86"/>
      <c r="E82" s="86"/>
      <c r="F82" s="86"/>
      <c r="G82" s="86"/>
      <c r="H82" s="86"/>
      <c r="I82" s="72"/>
      <c r="J82"/>
      <c r="K82" s="86"/>
      <c r="L82" s="86"/>
      <c r="M82" s="86"/>
      <c r="N82" s="86"/>
      <c r="O82" s="86"/>
    </row>
    <row r="83" spans="1:16" x14ac:dyDescent="0.2">
      <c r="A83" s="85"/>
      <c r="B83"/>
      <c r="C83"/>
      <c r="D83" s="86"/>
      <c r="E83" s="86"/>
      <c r="F83" s="86"/>
      <c r="G83" s="86"/>
      <c r="H83" s="86"/>
      <c r="I83" s="72"/>
      <c r="J83"/>
      <c r="K83" s="86"/>
      <c r="L83" s="86"/>
      <c r="M83" s="86"/>
      <c r="N83" s="86"/>
      <c r="O83" s="86"/>
    </row>
    <row r="84" spans="1:16" x14ac:dyDescent="0.2">
      <c r="I84"/>
      <c r="J84"/>
    </row>
  </sheetData>
  <mergeCells count="15">
    <mergeCell ref="A2:P2"/>
    <mergeCell ref="A5:I5"/>
    <mergeCell ref="N9:O9"/>
    <mergeCell ref="D11:D12"/>
    <mergeCell ref="E11:E12"/>
    <mergeCell ref="F11:K11"/>
    <mergeCell ref="L11:P11"/>
    <mergeCell ref="B80:G80"/>
    <mergeCell ref="J80:O80"/>
    <mergeCell ref="C71:D71"/>
    <mergeCell ref="C72:K72"/>
    <mergeCell ref="C73:K73"/>
    <mergeCell ref="A79:B79"/>
    <mergeCell ref="F79:G79"/>
    <mergeCell ref="N79:O7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4"/>
  <sheetViews>
    <sheetView topLeftCell="A46" workbookViewId="0">
      <selection activeCell="F78" sqref="F78:G79"/>
    </sheetView>
  </sheetViews>
  <sheetFormatPr defaultRowHeight="12.75" x14ac:dyDescent="0.2"/>
  <cols>
    <col min="1" max="1" width="4.85546875" style="41" customWidth="1"/>
    <col min="2" max="2" width="8" style="42" customWidth="1"/>
    <col min="3" max="3" width="37.85546875" style="42" customWidth="1"/>
    <col min="4" max="4" width="7.85546875" style="42" customWidth="1"/>
    <col min="5" max="5" width="9.7109375" style="42" customWidth="1"/>
    <col min="6" max="6" width="9.28515625" style="42" customWidth="1"/>
    <col min="7" max="7" width="9.140625" style="42" customWidth="1"/>
    <col min="8" max="8" width="9.140625" style="42"/>
    <col min="9" max="9" width="9.5703125" style="42" customWidth="1"/>
    <col min="10" max="11" width="9.140625" style="42"/>
    <col min="12" max="12" width="8.85546875" style="42" customWidth="1"/>
    <col min="13" max="16" width="10.7109375" style="42" customWidth="1"/>
  </cols>
  <sheetData>
    <row r="2" spans="1:16" ht="15.75" x14ac:dyDescent="0.25">
      <c r="A2" s="192" t="s">
        <v>180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.75" x14ac:dyDescent="0.25">
      <c r="A3" s="177"/>
      <c r="B3" s="177"/>
      <c r="C3" s="177"/>
      <c r="D3" s="177"/>
      <c r="E3" s="87"/>
      <c r="F3" s="87"/>
      <c r="G3" s="87" t="s">
        <v>177</v>
      </c>
      <c r="H3" s="87"/>
      <c r="I3" s="87"/>
      <c r="J3" s="177"/>
      <c r="K3" s="177"/>
      <c r="L3" s="177"/>
      <c r="M3" s="177"/>
      <c r="N3" s="177"/>
      <c r="O3" s="177"/>
      <c r="P3" s="177"/>
    </row>
    <row r="4" spans="1:16" ht="15.75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5.75" x14ac:dyDescent="0.2">
      <c r="A5" s="181" t="str">
        <f>'1-4.1'!A5:I5</f>
        <v>Būves nosaukums: Skola</v>
      </c>
      <c r="B5" s="181"/>
      <c r="C5" s="181"/>
      <c r="D5" s="181"/>
      <c r="E5" s="181"/>
      <c r="F5" s="181"/>
      <c r="G5" s="181"/>
      <c r="H5" s="181"/>
      <c r="I5" s="181"/>
      <c r="J5" s="1"/>
      <c r="K5" s="1"/>
      <c r="L5" s="1"/>
      <c r="M5" s="1"/>
      <c r="N5" s="1"/>
      <c r="O5" s="1"/>
      <c r="P5" s="1"/>
    </row>
    <row r="6" spans="1:16" ht="15.75" x14ac:dyDescent="0.2">
      <c r="A6" s="3" t="s">
        <v>215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">
      <c r="A7" s="3" t="s">
        <v>216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">
      <c r="A8" s="44"/>
      <c r="B8" s="4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46" t="s">
        <v>210</v>
      </c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21</v>
      </c>
      <c r="M9" s="1"/>
      <c r="N9" s="193">
        <f>P73</f>
        <v>0</v>
      </c>
      <c r="O9" s="193"/>
      <c r="P9" s="1"/>
    </row>
    <row r="10" spans="1:16" ht="15.75" x14ac:dyDescent="0.2">
      <c r="A10" s="2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12.75" customHeight="1" x14ac:dyDescent="0.2">
      <c r="A11" s="47" t="s">
        <v>0</v>
      </c>
      <c r="B11" s="48" t="s">
        <v>22</v>
      </c>
      <c r="C11" s="49" t="s">
        <v>23</v>
      </c>
      <c r="D11" s="182" t="s">
        <v>24</v>
      </c>
      <c r="E11" s="182" t="s">
        <v>219</v>
      </c>
      <c r="F11" s="182" t="s">
        <v>26</v>
      </c>
      <c r="G11" s="182"/>
      <c r="H11" s="182"/>
      <c r="I11" s="182"/>
      <c r="J11" s="182"/>
      <c r="K11" s="182"/>
      <c r="L11" s="182" t="s">
        <v>27</v>
      </c>
      <c r="M11" s="182"/>
      <c r="N11" s="182"/>
      <c r="O11" s="182"/>
      <c r="P11" s="182"/>
    </row>
    <row r="12" spans="1:16" ht="48" x14ac:dyDescent="0.2">
      <c r="A12" s="52" t="s">
        <v>3</v>
      </c>
      <c r="B12" s="53"/>
      <c r="C12" s="54" t="s">
        <v>28</v>
      </c>
      <c r="D12" s="182"/>
      <c r="E12" s="182"/>
      <c r="F12" s="88" t="s">
        <v>29</v>
      </c>
      <c r="G12" s="88" t="s">
        <v>30</v>
      </c>
      <c r="H12" s="88" t="s">
        <v>31</v>
      </c>
      <c r="I12" s="88" t="s">
        <v>32</v>
      </c>
      <c r="J12" s="88" t="s">
        <v>33</v>
      </c>
      <c r="K12" s="88" t="s">
        <v>34</v>
      </c>
      <c r="L12" s="88" t="s">
        <v>45</v>
      </c>
      <c r="M12" s="88" t="s">
        <v>31</v>
      </c>
      <c r="N12" s="88" t="s">
        <v>32</v>
      </c>
      <c r="O12" s="88" t="s">
        <v>33</v>
      </c>
      <c r="P12" s="88" t="s">
        <v>34</v>
      </c>
    </row>
    <row r="13" spans="1:16" x14ac:dyDescent="0.2">
      <c r="A13" s="55">
        <v>1</v>
      </c>
      <c r="B13" s="55">
        <v>2</v>
      </c>
      <c r="C13" s="55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</row>
    <row r="14" spans="1:16" x14ac:dyDescent="0.2">
      <c r="A14" s="55">
        <v>1</v>
      </c>
      <c r="B14" s="55" t="s">
        <v>156</v>
      </c>
      <c r="C14" s="127" t="s">
        <v>47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66">
        <v>2</v>
      </c>
      <c r="B15" s="55"/>
      <c r="C15" s="128" t="s">
        <v>82</v>
      </c>
      <c r="D15" s="65" t="s">
        <v>36</v>
      </c>
      <c r="E15" s="129">
        <v>68.2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x14ac:dyDescent="0.2">
      <c r="A16" s="66">
        <v>4</v>
      </c>
      <c r="B16" s="55"/>
      <c r="C16" s="128" t="s">
        <v>139</v>
      </c>
      <c r="D16" s="65" t="s">
        <v>36</v>
      </c>
      <c r="E16" s="129">
        <v>42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16" x14ac:dyDescent="0.2">
      <c r="A17" s="66">
        <v>6</v>
      </c>
      <c r="B17" s="55"/>
      <c r="C17" s="128" t="s">
        <v>83</v>
      </c>
      <c r="D17" s="65" t="s">
        <v>35</v>
      </c>
      <c r="E17" s="129">
        <v>1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16" x14ac:dyDescent="0.2">
      <c r="A18" s="55">
        <v>7</v>
      </c>
      <c r="B18" s="55"/>
      <c r="C18" s="136" t="s">
        <v>203</v>
      </c>
      <c r="D18" s="65" t="s">
        <v>36</v>
      </c>
      <c r="E18" s="129">
        <v>15.9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16" x14ac:dyDescent="0.2">
      <c r="A19" s="66">
        <v>8</v>
      </c>
      <c r="B19" s="55"/>
      <c r="C19" s="128" t="s">
        <v>84</v>
      </c>
      <c r="D19" s="65" t="s">
        <v>36</v>
      </c>
      <c r="E19" s="129">
        <v>68.2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</row>
    <row r="20" spans="1:16" x14ac:dyDescent="0.2">
      <c r="A20" s="55">
        <v>9</v>
      </c>
      <c r="B20" s="55"/>
      <c r="C20" s="128" t="s">
        <v>85</v>
      </c>
      <c r="D20" s="65" t="s">
        <v>37</v>
      </c>
      <c r="E20" s="129">
        <v>2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</row>
    <row r="21" spans="1:16" x14ac:dyDescent="0.2">
      <c r="A21" s="66">
        <v>10</v>
      </c>
      <c r="B21" s="55" t="s">
        <v>157</v>
      </c>
      <c r="C21" s="112" t="s">
        <v>49</v>
      </c>
      <c r="D21" s="114"/>
      <c r="E21" s="130"/>
      <c r="F21" s="119"/>
      <c r="G21" s="119"/>
      <c r="H21" s="118"/>
      <c r="I21" s="119"/>
      <c r="J21" s="119"/>
      <c r="K21" s="118"/>
      <c r="L21" s="118"/>
      <c r="M21" s="118"/>
      <c r="N21" s="118"/>
      <c r="O21" s="118"/>
      <c r="P21" s="118"/>
    </row>
    <row r="22" spans="1:16" ht="25.5" x14ac:dyDescent="0.2">
      <c r="A22" s="66">
        <v>12</v>
      </c>
      <c r="B22" s="17"/>
      <c r="C22" s="56" t="s">
        <v>87</v>
      </c>
      <c r="D22" s="115" t="s">
        <v>48</v>
      </c>
      <c r="E22" s="126">
        <v>1</v>
      </c>
      <c r="F22" s="121"/>
      <c r="G22" s="121"/>
      <c r="H22" s="118"/>
      <c r="I22" s="122"/>
      <c r="J22" s="122"/>
      <c r="K22" s="118"/>
      <c r="L22" s="118"/>
      <c r="M22" s="118"/>
      <c r="N22" s="118"/>
      <c r="O22" s="118"/>
      <c r="P22" s="118"/>
    </row>
    <row r="23" spans="1:16" x14ac:dyDescent="0.2">
      <c r="A23" s="55">
        <v>13</v>
      </c>
      <c r="B23" s="17"/>
      <c r="C23" s="56" t="s">
        <v>88</v>
      </c>
      <c r="D23" s="115" t="s">
        <v>43</v>
      </c>
      <c r="E23" s="126">
        <v>1</v>
      </c>
      <c r="F23" s="121"/>
      <c r="G23" s="121"/>
      <c r="H23" s="118"/>
      <c r="I23" s="122"/>
      <c r="J23" s="122"/>
      <c r="K23" s="118"/>
      <c r="L23" s="118"/>
      <c r="M23" s="118"/>
      <c r="N23" s="118"/>
      <c r="O23" s="118"/>
      <c r="P23" s="118"/>
    </row>
    <row r="24" spans="1:16" x14ac:dyDescent="0.2">
      <c r="A24" s="66">
        <v>14</v>
      </c>
      <c r="B24" s="17"/>
      <c r="C24" s="56" t="s">
        <v>50</v>
      </c>
      <c r="D24" s="115" t="s">
        <v>48</v>
      </c>
      <c r="E24" s="126">
        <v>1</v>
      </c>
      <c r="F24" s="122"/>
      <c r="G24" s="121"/>
      <c r="H24" s="118"/>
      <c r="I24" s="122"/>
      <c r="J24" s="122"/>
      <c r="K24" s="118"/>
      <c r="L24" s="118"/>
      <c r="M24" s="118"/>
      <c r="N24" s="118"/>
      <c r="O24" s="118"/>
      <c r="P24" s="118"/>
    </row>
    <row r="25" spans="1:16" x14ac:dyDescent="0.2">
      <c r="A25" s="55">
        <v>15</v>
      </c>
      <c r="B25" s="17"/>
      <c r="C25" s="133" t="s">
        <v>51</v>
      </c>
      <c r="D25" s="115" t="s">
        <v>48</v>
      </c>
      <c r="E25" s="126">
        <v>1</v>
      </c>
      <c r="F25" s="122"/>
      <c r="G25" s="121"/>
      <c r="H25" s="118"/>
      <c r="I25" s="122"/>
      <c r="J25" s="122"/>
      <c r="K25" s="118"/>
      <c r="L25" s="118"/>
      <c r="M25" s="118"/>
      <c r="N25" s="118"/>
      <c r="O25" s="118"/>
      <c r="P25" s="118"/>
    </row>
    <row r="26" spans="1:16" x14ac:dyDescent="0.2">
      <c r="A26" s="66">
        <v>16</v>
      </c>
      <c r="B26" s="17"/>
      <c r="C26" s="56" t="s">
        <v>89</v>
      </c>
      <c r="D26" s="115" t="s">
        <v>52</v>
      </c>
      <c r="E26" s="126">
        <v>15</v>
      </c>
      <c r="F26" s="121"/>
      <c r="G26" s="121"/>
      <c r="H26" s="118"/>
      <c r="I26" s="122"/>
      <c r="J26" s="122"/>
      <c r="K26" s="118"/>
      <c r="L26" s="118"/>
      <c r="M26" s="118"/>
      <c r="N26" s="118"/>
      <c r="O26" s="118"/>
      <c r="P26" s="118"/>
    </row>
    <row r="27" spans="1:16" x14ac:dyDescent="0.2">
      <c r="A27" s="55">
        <v>17</v>
      </c>
      <c r="B27" s="17"/>
      <c r="C27" s="56" t="s">
        <v>90</v>
      </c>
      <c r="D27" s="115" t="s">
        <v>52</v>
      </c>
      <c r="E27" s="126">
        <v>15</v>
      </c>
      <c r="F27" s="121"/>
      <c r="G27" s="121"/>
      <c r="H27" s="118"/>
      <c r="I27" s="122"/>
      <c r="J27" s="122"/>
      <c r="K27" s="118"/>
      <c r="L27" s="118"/>
      <c r="M27" s="118"/>
      <c r="N27" s="118"/>
      <c r="O27" s="118"/>
      <c r="P27" s="118"/>
    </row>
    <row r="28" spans="1:16" x14ac:dyDescent="0.2">
      <c r="A28" s="66">
        <v>18</v>
      </c>
      <c r="B28" s="55" t="s">
        <v>158</v>
      </c>
      <c r="C28" s="113" t="s">
        <v>53</v>
      </c>
      <c r="D28" s="116"/>
      <c r="E28" s="131"/>
      <c r="F28" s="123"/>
      <c r="G28" s="123"/>
      <c r="H28" s="118"/>
      <c r="I28" s="123"/>
      <c r="J28" s="123"/>
      <c r="K28" s="118"/>
      <c r="L28" s="118"/>
      <c r="M28" s="118"/>
      <c r="N28" s="118"/>
      <c r="O28" s="118"/>
      <c r="P28" s="118"/>
    </row>
    <row r="29" spans="1:16" s="166" customFormat="1" x14ac:dyDescent="0.2">
      <c r="A29" s="161">
        <v>6</v>
      </c>
      <c r="B29" s="162"/>
      <c r="C29" s="163" t="s">
        <v>205</v>
      </c>
      <c r="D29" s="164" t="s">
        <v>36</v>
      </c>
      <c r="E29" s="129">
        <v>16.5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</row>
    <row r="30" spans="1:16" ht="25.5" x14ac:dyDescent="0.2">
      <c r="A30" s="55">
        <v>19</v>
      </c>
      <c r="B30" s="17"/>
      <c r="C30" s="17" t="s">
        <v>204</v>
      </c>
      <c r="D30" s="115" t="s">
        <v>36</v>
      </c>
      <c r="E30" s="129">
        <v>15.9</v>
      </c>
      <c r="F30" s="122"/>
      <c r="G30" s="121"/>
      <c r="H30" s="118"/>
      <c r="I30" s="120"/>
      <c r="J30" s="120"/>
      <c r="K30" s="118"/>
      <c r="L30" s="118"/>
      <c r="M30" s="118"/>
      <c r="N30" s="118"/>
      <c r="O30" s="118"/>
      <c r="P30" s="118"/>
    </row>
    <row r="31" spans="1:16" x14ac:dyDescent="0.2">
      <c r="A31" s="66">
        <v>22</v>
      </c>
      <c r="B31" s="17"/>
      <c r="C31" s="134" t="s">
        <v>206</v>
      </c>
      <c r="D31" s="115" t="s">
        <v>36</v>
      </c>
      <c r="E31" s="129">
        <v>15.9</v>
      </c>
      <c r="F31" s="121"/>
      <c r="G31" s="121"/>
      <c r="H31" s="118"/>
      <c r="I31" s="120"/>
      <c r="J31" s="121"/>
      <c r="K31" s="118"/>
      <c r="L31" s="118"/>
      <c r="M31" s="118"/>
      <c r="N31" s="118"/>
      <c r="O31" s="118"/>
      <c r="P31" s="118"/>
    </row>
    <row r="32" spans="1:16" x14ac:dyDescent="0.2">
      <c r="A32" s="55">
        <v>23</v>
      </c>
      <c r="B32" s="17"/>
      <c r="C32" s="134" t="s">
        <v>54</v>
      </c>
      <c r="D32" s="115" t="s">
        <v>36</v>
      </c>
      <c r="E32" s="129">
        <v>15.9</v>
      </c>
      <c r="F32" s="121"/>
      <c r="G32" s="121"/>
      <c r="H32" s="118"/>
      <c r="I32" s="120"/>
      <c r="J32" s="121"/>
      <c r="K32" s="118"/>
      <c r="L32" s="118"/>
      <c r="M32" s="118"/>
      <c r="N32" s="118"/>
      <c r="O32" s="118"/>
      <c r="P32" s="118"/>
    </row>
    <row r="33" spans="1:16" ht="25.5" x14ac:dyDescent="0.2">
      <c r="A33" s="66">
        <v>24</v>
      </c>
      <c r="B33" s="17"/>
      <c r="C33" s="133" t="s">
        <v>55</v>
      </c>
      <c r="D33" s="115" t="s">
        <v>36</v>
      </c>
      <c r="E33" s="129">
        <v>15.9</v>
      </c>
      <c r="F33" s="125"/>
      <c r="G33" s="125"/>
      <c r="H33" s="118"/>
      <c r="I33" s="125"/>
      <c r="J33" s="124"/>
      <c r="K33" s="118"/>
      <c r="L33" s="118"/>
      <c r="M33" s="118"/>
      <c r="N33" s="118"/>
      <c r="O33" s="118"/>
      <c r="P33" s="118"/>
    </row>
    <row r="34" spans="1:16" x14ac:dyDescent="0.2">
      <c r="A34" s="55">
        <v>25</v>
      </c>
      <c r="B34" s="17"/>
      <c r="C34" s="133" t="s">
        <v>56</v>
      </c>
      <c r="D34" s="115" t="s">
        <v>57</v>
      </c>
      <c r="E34" s="132">
        <v>63</v>
      </c>
      <c r="F34" s="120"/>
      <c r="G34" s="120"/>
      <c r="H34" s="118"/>
      <c r="I34" s="120"/>
      <c r="J34" s="120"/>
      <c r="K34" s="118"/>
      <c r="L34" s="118"/>
      <c r="M34" s="118"/>
      <c r="N34" s="118"/>
      <c r="O34" s="118"/>
      <c r="P34" s="118"/>
    </row>
    <row r="35" spans="1:16" x14ac:dyDescent="0.2">
      <c r="A35" s="66">
        <v>26</v>
      </c>
      <c r="B35" s="17"/>
      <c r="C35" s="133" t="s">
        <v>207</v>
      </c>
      <c r="D35" s="115" t="s">
        <v>57</v>
      </c>
      <c r="E35" s="132">
        <v>4</v>
      </c>
      <c r="F35" s="125"/>
      <c r="G35" s="125"/>
      <c r="H35" s="118"/>
      <c r="I35" s="125"/>
      <c r="J35" s="124"/>
      <c r="K35" s="118"/>
      <c r="L35" s="118"/>
      <c r="M35" s="118"/>
      <c r="N35" s="118"/>
      <c r="O35" s="118"/>
      <c r="P35" s="118"/>
    </row>
    <row r="36" spans="1:16" x14ac:dyDescent="0.2">
      <c r="A36" s="55">
        <v>29</v>
      </c>
      <c r="B36" s="55" t="s">
        <v>158</v>
      </c>
      <c r="C36" s="113" t="s">
        <v>58</v>
      </c>
      <c r="D36" s="116"/>
      <c r="E36" s="131"/>
      <c r="F36" s="123"/>
      <c r="G36" s="123"/>
      <c r="H36" s="118"/>
      <c r="I36" s="123"/>
      <c r="J36" s="123"/>
      <c r="K36" s="118"/>
      <c r="L36" s="118"/>
      <c r="M36" s="118"/>
      <c r="N36" s="118"/>
      <c r="O36" s="118"/>
      <c r="P36" s="118"/>
    </row>
    <row r="37" spans="1:16" x14ac:dyDescent="0.2">
      <c r="A37" s="55">
        <v>31</v>
      </c>
      <c r="B37" s="17"/>
      <c r="C37" s="56" t="s">
        <v>93</v>
      </c>
      <c r="D37" s="115" t="s">
        <v>36</v>
      </c>
      <c r="E37" s="132">
        <v>42</v>
      </c>
      <c r="F37" s="120"/>
      <c r="G37" s="120"/>
      <c r="H37" s="118"/>
      <c r="I37" s="120"/>
      <c r="J37" s="121"/>
      <c r="K37" s="118"/>
      <c r="L37" s="118"/>
      <c r="M37" s="118"/>
      <c r="N37" s="118"/>
      <c r="O37" s="118"/>
      <c r="P37" s="118"/>
    </row>
    <row r="38" spans="1:16" x14ac:dyDescent="0.2">
      <c r="A38" s="66">
        <v>32</v>
      </c>
      <c r="B38" s="17"/>
      <c r="C38" s="133" t="s">
        <v>94</v>
      </c>
      <c r="D38" s="115" t="s">
        <v>95</v>
      </c>
      <c r="E38" s="132">
        <v>14.7</v>
      </c>
      <c r="F38" s="125"/>
      <c r="G38" s="125"/>
      <c r="H38" s="118"/>
      <c r="I38" s="125"/>
      <c r="J38" s="124"/>
      <c r="K38" s="118"/>
      <c r="L38" s="118"/>
      <c r="M38" s="118"/>
      <c r="N38" s="118"/>
      <c r="O38" s="118"/>
      <c r="P38" s="118"/>
    </row>
    <row r="39" spans="1:16" x14ac:dyDescent="0.2">
      <c r="A39" s="55">
        <v>33</v>
      </c>
      <c r="B39" s="17"/>
      <c r="C39" s="133" t="s">
        <v>96</v>
      </c>
      <c r="D39" s="115" t="s">
        <v>57</v>
      </c>
      <c r="E39" s="132">
        <v>722.06</v>
      </c>
      <c r="F39" s="125"/>
      <c r="G39" s="125"/>
      <c r="H39" s="118"/>
      <c r="I39" s="125"/>
      <c r="J39" s="124"/>
      <c r="K39" s="118"/>
      <c r="L39" s="118"/>
      <c r="M39" s="118"/>
      <c r="N39" s="118"/>
      <c r="O39" s="118"/>
      <c r="P39" s="118"/>
    </row>
    <row r="40" spans="1:16" x14ac:dyDescent="0.2">
      <c r="A40" s="66">
        <v>34</v>
      </c>
      <c r="B40" s="56"/>
      <c r="C40" s="56" t="s">
        <v>59</v>
      </c>
      <c r="D40" s="117" t="s">
        <v>36</v>
      </c>
      <c r="E40" s="129">
        <v>68.2</v>
      </c>
      <c r="F40" s="122"/>
      <c r="G40" s="122"/>
      <c r="H40" s="118"/>
      <c r="I40" s="122"/>
      <c r="J40" s="122"/>
      <c r="K40" s="118"/>
      <c r="L40" s="118"/>
      <c r="M40" s="118"/>
      <c r="N40" s="118"/>
      <c r="O40" s="118"/>
      <c r="P40" s="118"/>
    </row>
    <row r="41" spans="1:16" x14ac:dyDescent="0.2">
      <c r="A41" s="55">
        <v>35</v>
      </c>
      <c r="B41" s="56"/>
      <c r="C41" s="56" t="s">
        <v>206</v>
      </c>
      <c r="D41" s="117" t="s">
        <v>36</v>
      </c>
      <c r="E41" s="126">
        <v>12</v>
      </c>
      <c r="F41" s="122"/>
      <c r="G41" s="122"/>
      <c r="H41" s="118"/>
      <c r="I41" s="122"/>
      <c r="J41" s="122"/>
      <c r="K41" s="118"/>
      <c r="L41" s="118"/>
      <c r="M41" s="118"/>
      <c r="N41" s="118"/>
      <c r="O41" s="118"/>
      <c r="P41" s="118"/>
    </row>
    <row r="42" spans="1:16" ht="25.5" x14ac:dyDescent="0.2">
      <c r="A42" s="66">
        <v>36</v>
      </c>
      <c r="B42" s="56"/>
      <c r="C42" s="56" t="s">
        <v>143</v>
      </c>
      <c r="D42" s="117" t="s">
        <v>36</v>
      </c>
      <c r="E42" s="126">
        <v>12</v>
      </c>
      <c r="F42" s="122"/>
      <c r="G42" s="122"/>
      <c r="H42" s="118"/>
      <c r="I42" s="122"/>
      <c r="J42" s="122"/>
      <c r="K42" s="118"/>
      <c r="L42" s="118"/>
      <c r="M42" s="118"/>
      <c r="N42" s="118"/>
      <c r="O42" s="118"/>
      <c r="P42" s="118"/>
    </row>
    <row r="43" spans="1:16" x14ac:dyDescent="0.2">
      <c r="A43" s="55">
        <v>37</v>
      </c>
      <c r="B43" s="56"/>
      <c r="C43" s="56" t="s">
        <v>60</v>
      </c>
      <c r="D43" s="117" t="s">
        <v>36</v>
      </c>
      <c r="E43" s="129">
        <v>68.2</v>
      </c>
      <c r="F43" s="122"/>
      <c r="G43" s="122"/>
      <c r="H43" s="118"/>
      <c r="I43" s="122"/>
      <c r="J43" s="122"/>
      <c r="K43" s="118"/>
      <c r="L43" s="118"/>
      <c r="M43" s="118"/>
      <c r="N43" s="118"/>
      <c r="O43" s="118"/>
      <c r="P43" s="118"/>
    </row>
    <row r="44" spans="1:16" x14ac:dyDescent="0.2">
      <c r="A44" s="66">
        <v>38</v>
      </c>
      <c r="B44" s="56"/>
      <c r="C44" s="56" t="s">
        <v>61</v>
      </c>
      <c r="D44" s="117" t="s">
        <v>36</v>
      </c>
      <c r="E44" s="129">
        <v>68.2</v>
      </c>
      <c r="F44" s="122"/>
      <c r="G44" s="122"/>
      <c r="H44" s="118"/>
      <c r="I44" s="122"/>
      <c r="J44" s="122"/>
      <c r="K44" s="118"/>
      <c r="L44" s="118"/>
      <c r="M44" s="118"/>
      <c r="N44" s="118"/>
      <c r="O44" s="118"/>
      <c r="P44" s="118"/>
    </row>
    <row r="45" spans="1:16" x14ac:dyDescent="0.2">
      <c r="A45" s="55">
        <v>39</v>
      </c>
      <c r="B45" s="56"/>
      <c r="C45" s="56" t="s">
        <v>62</v>
      </c>
      <c r="D45" s="117" t="s">
        <v>36</v>
      </c>
      <c r="E45" s="129">
        <v>68.2</v>
      </c>
      <c r="F45" s="122"/>
      <c r="G45" s="122"/>
      <c r="H45" s="118"/>
      <c r="I45" s="122"/>
      <c r="J45" s="122"/>
      <c r="K45" s="118"/>
      <c r="L45" s="118"/>
      <c r="M45" s="118"/>
      <c r="N45" s="118"/>
      <c r="O45" s="118"/>
      <c r="P45" s="118"/>
    </row>
    <row r="46" spans="1:16" x14ac:dyDescent="0.2">
      <c r="A46" s="66">
        <v>40</v>
      </c>
      <c r="B46" s="56"/>
      <c r="C46" s="56" t="s">
        <v>63</v>
      </c>
      <c r="D46" s="117" t="s">
        <v>36</v>
      </c>
      <c r="E46" s="129">
        <v>68.2</v>
      </c>
      <c r="F46" s="122"/>
      <c r="G46" s="122"/>
      <c r="H46" s="118"/>
      <c r="I46" s="122"/>
      <c r="J46" s="122"/>
      <c r="K46" s="118"/>
      <c r="L46" s="118"/>
      <c r="M46" s="118"/>
      <c r="N46" s="118"/>
      <c r="O46" s="118"/>
      <c r="P46" s="118"/>
    </row>
    <row r="47" spans="1:16" x14ac:dyDescent="0.2">
      <c r="A47" s="55">
        <v>41</v>
      </c>
      <c r="B47" s="56"/>
      <c r="C47" s="133" t="s">
        <v>64</v>
      </c>
      <c r="D47" s="117" t="s">
        <v>36</v>
      </c>
      <c r="E47" s="129">
        <v>68.2</v>
      </c>
      <c r="F47" s="122"/>
      <c r="G47" s="122"/>
      <c r="H47" s="118"/>
      <c r="I47" s="122"/>
      <c r="J47" s="122"/>
      <c r="K47" s="118"/>
      <c r="L47" s="118"/>
      <c r="M47" s="118"/>
      <c r="N47" s="118"/>
      <c r="O47" s="118"/>
      <c r="P47" s="118"/>
    </row>
    <row r="48" spans="1:16" x14ac:dyDescent="0.2">
      <c r="A48" s="66">
        <v>42</v>
      </c>
      <c r="B48" s="56"/>
      <c r="C48" s="133" t="s">
        <v>65</v>
      </c>
      <c r="D48" s="117" t="s">
        <v>36</v>
      </c>
      <c r="E48" s="129">
        <v>68.2</v>
      </c>
      <c r="F48" s="122"/>
      <c r="G48" s="122"/>
      <c r="H48" s="118"/>
      <c r="I48" s="122"/>
      <c r="J48" s="122"/>
      <c r="K48" s="118"/>
      <c r="L48" s="118"/>
      <c r="M48" s="118"/>
      <c r="N48" s="118"/>
      <c r="O48" s="118"/>
      <c r="P48" s="118"/>
    </row>
    <row r="49" spans="1:16" x14ac:dyDescent="0.2">
      <c r="A49" s="55">
        <v>43</v>
      </c>
      <c r="B49" s="56"/>
      <c r="C49" s="133" t="s">
        <v>97</v>
      </c>
      <c r="D49" s="117" t="s">
        <v>36</v>
      </c>
      <c r="E49" s="129">
        <v>68.2</v>
      </c>
      <c r="F49" s="122"/>
      <c r="G49" s="122"/>
      <c r="H49" s="118"/>
      <c r="I49" s="122"/>
      <c r="J49" s="122"/>
      <c r="K49" s="118"/>
      <c r="L49" s="118"/>
      <c r="M49" s="118"/>
      <c r="N49" s="118"/>
      <c r="O49" s="118"/>
      <c r="P49" s="118"/>
    </row>
    <row r="50" spans="1:16" x14ac:dyDescent="0.2">
      <c r="A50" s="66">
        <v>44</v>
      </c>
      <c r="B50" s="56"/>
      <c r="C50" s="133" t="s">
        <v>66</v>
      </c>
      <c r="D50" s="117" t="s">
        <v>36</v>
      </c>
      <c r="E50" s="129">
        <v>68.2</v>
      </c>
      <c r="F50" s="122"/>
      <c r="G50" s="122"/>
      <c r="H50" s="118"/>
      <c r="I50" s="122"/>
      <c r="J50" s="122"/>
      <c r="K50" s="118"/>
      <c r="L50" s="118"/>
      <c r="M50" s="118"/>
      <c r="N50" s="118"/>
      <c r="O50" s="118"/>
      <c r="P50" s="118"/>
    </row>
    <row r="51" spans="1:16" x14ac:dyDescent="0.2">
      <c r="A51" s="55">
        <v>45</v>
      </c>
      <c r="B51" s="55" t="s">
        <v>158</v>
      </c>
      <c r="C51" s="113" t="s">
        <v>67</v>
      </c>
      <c r="D51" s="117"/>
      <c r="E51" s="126"/>
      <c r="F51" s="122"/>
      <c r="G51" s="122"/>
      <c r="H51" s="118"/>
      <c r="I51" s="122"/>
      <c r="J51" s="122"/>
      <c r="K51" s="118"/>
      <c r="L51" s="118"/>
      <c r="M51" s="118"/>
      <c r="N51" s="118"/>
      <c r="O51" s="118"/>
      <c r="P51" s="118"/>
    </row>
    <row r="52" spans="1:16" ht="25.5" x14ac:dyDescent="0.2">
      <c r="A52" s="66">
        <v>46</v>
      </c>
      <c r="B52" s="56"/>
      <c r="C52" s="56" t="s">
        <v>202</v>
      </c>
      <c r="D52" s="117" t="s">
        <v>36</v>
      </c>
      <c r="E52" s="129">
        <v>15.9</v>
      </c>
      <c r="F52" s="122"/>
      <c r="G52" s="122"/>
      <c r="H52" s="118"/>
      <c r="I52" s="122"/>
      <c r="J52" s="122"/>
      <c r="K52" s="118"/>
      <c r="L52" s="118"/>
      <c r="M52" s="118"/>
      <c r="N52" s="118"/>
      <c r="O52" s="118"/>
      <c r="P52" s="118"/>
    </row>
    <row r="53" spans="1:16" x14ac:dyDescent="0.2">
      <c r="A53" s="55">
        <v>47</v>
      </c>
      <c r="B53" s="56"/>
      <c r="C53" s="133" t="s">
        <v>42</v>
      </c>
      <c r="D53" s="117" t="s">
        <v>36</v>
      </c>
      <c r="E53" s="129">
        <v>15.9</v>
      </c>
      <c r="F53" s="122"/>
      <c r="G53" s="122"/>
      <c r="H53" s="118"/>
      <c r="I53" s="122"/>
      <c r="J53" s="122"/>
      <c r="K53" s="118"/>
      <c r="L53" s="118"/>
      <c r="M53" s="118"/>
      <c r="N53" s="118"/>
      <c r="O53" s="118"/>
      <c r="P53" s="118"/>
    </row>
    <row r="54" spans="1:16" x14ac:dyDescent="0.2">
      <c r="A54" s="66">
        <v>48</v>
      </c>
      <c r="B54" s="56"/>
      <c r="C54" s="133" t="s">
        <v>97</v>
      </c>
      <c r="D54" s="117" t="s">
        <v>36</v>
      </c>
      <c r="E54" s="129">
        <v>15.9</v>
      </c>
      <c r="F54" s="122"/>
      <c r="G54" s="122"/>
      <c r="H54" s="118"/>
      <c r="I54" s="122"/>
      <c r="J54" s="122"/>
      <c r="K54" s="118"/>
      <c r="L54" s="118"/>
      <c r="M54" s="118"/>
      <c r="N54" s="118"/>
      <c r="O54" s="118"/>
      <c r="P54" s="118"/>
    </row>
    <row r="55" spans="1:16" x14ac:dyDescent="0.2">
      <c r="A55" s="55">
        <v>49</v>
      </c>
      <c r="B55" s="55" t="s">
        <v>159</v>
      </c>
      <c r="C55" s="113" t="s">
        <v>98</v>
      </c>
      <c r="D55" s="117"/>
      <c r="E55" s="126"/>
      <c r="F55" s="122"/>
      <c r="G55" s="122"/>
      <c r="H55" s="118"/>
      <c r="I55" s="122"/>
      <c r="J55" s="122"/>
      <c r="K55" s="118"/>
      <c r="L55" s="118"/>
      <c r="M55" s="118"/>
      <c r="N55" s="118"/>
      <c r="O55" s="118"/>
      <c r="P55" s="118"/>
    </row>
    <row r="56" spans="1:16" x14ac:dyDescent="0.2">
      <c r="A56" s="66">
        <v>50</v>
      </c>
      <c r="B56" s="56"/>
      <c r="C56" s="56" t="s">
        <v>69</v>
      </c>
      <c r="D56" s="117" t="s">
        <v>38</v>
      </c>
      <c r="E56" s="126">
        <v>80</v>
      </c>
      <c r="F56" s="122"/>
      <c r="G56" s="122"/>
      <c r="H56" s="118"/>
      <c r="I56" s="122"/>
      <c r="J56" s="122"/>
      <c r="K56" s="118"/>
      <c r="L56" s="118"/>
      <c r="M56" s="118"/>
      <c r="N56" s="118"/>
      <c r="O56" s="118"/>
      <c r="P56" s="118"/>
    </row>
    <row r="57" spans="1:16" x14ac:dyDescent="0.2">
      <c r="A57" s="55">
        <v>51</v>
      </c>
      <c r="B57" s="56"/>
      <c r="C57" s="56" t="s">
        <v>70</v>
      </c>
      <c r="D57" s="117" t="s">
        <v>38</v>
      </c>
      <c r="E57" s="126">
        <v>60</v>
      </c>
      <c r="F57" s="122"/>
      <c r="G57" s="122"/>
      <c r="H57" s="118"/>
      <c r="I57" s="122"/>
      <c r="J57" s="122"/>
      <c r="K57" s="118"/>
      <c r="L57" s="118"/>
      <c r="M57" s="118"/>
      <c r="N57" s="118"/>
      <c r="O57" s="118"/>
      <c r="P57" s="118"/>
    </row>
    <row r="58" spans="1:16" ht="25.5" x14ac:dyDescent="0.2">
      <c r="A58" s="66">
        <v>58</v>
      </c>
      <c r="B58" s="56"/>
      <c r="C58" s="56" t="s">
        <v>127</v>
      </c>
      <c r="D58" s="117" t="s">
        <v>41</v>
      </c>
      <c r="E58" s="126">
        <v>6</v>
      </c>
      <c r="F58" s="122"/>
      <c r="G58" s="122"/>
      <c r="H58" s="118"/>
      <c r="I58" s="122"/>
      <c r="J58" s="122"/>
      <c r="K58" s="118"/>
      <c r="L58" s="118"/>
      <c r="M58" s="118"/>
      <c r="N58" s="118"/>
      <c r="O58" s="118"/>
      <c r="P58" s="118"/>
    </row>
    <row r="59" spans="1:16" ht="38.25" x14ac:dyDescent="0.2">
      <c r="A59" s="55">
        <v>59</v>
      </c>
      <c r="B59" s="56"/>
      <c r="C59" s="56" t="s">
        <v>99</v>
      </c>
      <c r="D59" s="117" t="s">
        <v>36</v>
      </c>
      <c r="E59" s="129">
        <v>15.9</v>
      </c>
      <c r="F59" s="122"/>
      <c r="G59" s="122"/>
      <c r="H59" s="118"/>
      <c r="I59" s="122"/>
      <c r="J59" s="122"/>
      <c r="K59" s="118"/>
      <c r="L59" s="118"/>
      <c r="M59" s="118"/>
      <c r="N59" s="118"/>
      <c r="O59" s="118"/>
      <c r="P59" s="118"/>
    </row>
    <row r="60" spans="1:16" ht="25.5" x14ac:dyDescent="0.2">
      <c r="A60" s="66">
        <v>60</v>
      </c>
      <c r="B60" s="56"/>
      <c r="C60" s="56" t="s">
        <v>77</v>
      </c>
      <c r="D60" s="117" t="s">
        <v>41</v>
      </c>
      <c r="E60" s="126">
        <v>4</v>
      </c>
      <c r="F60" s="122"/>
      <c r="G60" s="122"/>
      <c r="H60" s="118"/>
      <c r="I60" s="122"/>
      <c r="J60" s="122"/>
      <c r="K60" s="118"/>
      <c r="L60" s="118"/>
      <c r="M60" s="118"/>
      <c r="N60" s="118"/>
      <c r="O60" s="118"/>
      <c r="P60" s="118"/>
    </row>
    <row r="61" spans="1:16" x14ac:dyDescent="0.2">
      <c r="A61" s="66">
        <v>62</v>
      </c>
      <c r="B61" s="56"/>
      <c r="C61" s="56" t="s">
        <v>79</v>
      </c>
      <c r="D61" s="117" t="s">
        <v>41</v>
      </c>
      <c r="E61" s="126">
        <v>1</v>
      </c>
      <c r="F61" s="122"/>
      <c r="G61" s="122"/>
      <c r="H61" s="118"/>
      <c r="I61" s="122"/>
      <c r="J61" s="122"/>
      <c r="K61" s="118"/>
      <c r="L61" s="118"/>
      <c r="M61" s="118"/>
      <c r="N61" s="118"/>
      <c r="O61" s="118"/>
      <c r="P61" s="118"/>
    </row>
    <row r="62" spans="1:16" x14ac:dyDescent="0.2">
      <c r="A62" s="55">
        <v>63</v>
      </c>
      <c r="B62" s="56"/>
      <c r="C62" s="56" t="s">
        <v>80</v>
      </c>
      <c r="D62" s="117" t="s">
        <v>41</v>
      </c>
      <c r="E62" s="126">
        <v>6</v>
      </c>
      <c r="F62" s="122"/>
      <c r="G62" s="122"/>
      <c r="H62" s="118"/>
      <c r="I62" s="122"/>
      <c r="J62" s="122"/>
      <c r="K62" s="118"/>
      <c r="L62" s="118"/>
      <c r="M62" s="118"/>
      <c r="N62" s="118"/>
      <c r="O62" s="118"/>
      <c r="P62" s="118"/>
    </row>
    <row r="63" spans="1:16" x14ac:dyDescent="0.2">
      <c r="A63" s="66">
        <v>64</v>
      </c>
      <c r="B63" s="56"/>
      <c r="C63" s="56" t="s">
        <v>81</v>
      </c>
      <c r="D63" s="117" t="s">
        <v>41</v>
      </c>
      <c r="E63" s="126">
        <v>1</v>
      </c>
      <c r="F63" s="122"/>
      <c r="G63" s="122"/>
      <c r="H63" s="118"/>
      <c r="I63" s="122"/>
      <c r="J63" s="122"/>
      <c r="K63" s="118"/>
      <c r="L63" s="118"/>
      <c r="M63" s="118"/>
      <c r="N63" s="118"/>
      <c r="O63" s="118"/>
      <c r="P63" s="118"/>
    </row>
    <row r="64" spans="1:16" x14ac:dyDescent="0.2">
      <c r="A64" s="55">
        <v>97</v>
      </c>
      <c r="B64" s="55" t="s">
        <v>162</v>
      </c>
      <c r="C64" s="113" t="s">
        <v>149</v>
      </c>
      <c r="D64" s="117"/>
      <c r="E64" s="126"/>
      <c r="F64" s="122"/>
      <c r="G64" s="122"/>
      <c r="H64" s="118"/>
      <c r="I64" s="122"/>
      <c r="J64" s="122"/>
      <c r="K64" s="118"/>
      <c r="L64" s="118"/>
      <c r="M64" s="118"/>
      <c r="N64" s="118"/>
      <c r="O64" s="118"/>
      <c r="P64" s="118"/>
    </row>
    <row r="65" spans="1:16" ht="25.5" x14ac:dyDescent="0.2">
      <c r="A65" s="66">
        <v>98</v>
      </c>
      <c r="B65" s="56"/>
      <c r="C65" s="56" t="s">
        <v>150</v>
      </c>
      <c r="D65" s="117" t="s">
        <v>38</v>
      </c>
      <c r="E65" s="126">
        <v>16</v>
      </c>
      <c r="F65" s="122"/>
      <c r="G65" s="122"/>
      <c r="H65" s="118"/>
      <c r="I65" s="122"/>
      <c r="J65" s="122"/>
      <c r="K65" s="118"/>
      <c r="L65" s="118"/>
      <c r="M65" s="118"/>
      <c r="N65" s="118"/>
      <c r="O65" s="118"/>
      <c r="P65" s="118"/>
    </row>
    <row r="66" spans="1:16" x14ac:dyDescent="0.2">
      <c r="A66" s="55">
        <v>99</v>
      </c>
      <c r="B66" s="56"/>
      <c r="C66" s="56" t="s">
        <v>151</v>
      </c>
      <c r="D66" s="117" t="s">
        <v>119</v>
      </c>
      <c r="E66" s="126">
        <v>2</v>
      </c>
      <c r="F66" s="122"/>
      <c r="G66" s="122"/>
      <c r="H66" s="118"/>
      <c r="I66" s="122"/>
      <c r="J66" s="122"/>
      <c r="K66" s="118"/>
      <c r="L66" s="118"/>
      <c r="M66" s="118"/>
      <c r="N66" s="118"/>
      <c r="O66" s="118"/>
      <c r="P66" s="118"/>
    </row>
    <row r="67" spans="1:16" ht="25.5" x14ac:dyDescent="0.2">
      <c r="A67" s="66">
        <v>100</v>
      </c>
      <c r="B67" s="56"/>
      <c r="C67" s="133" t="s">
        <v>229</v>
      </c>
      <c r="D67" s="117" t="s">
        <v>119</v>
      </c>
      <c r="E67" s="126">
        <v>2</v>
      </c>
      <c r="F67" s="122"/>
      <c r="G67" s="122"/>
      <c r="H67" s="118"/>
      <c r="I67" s="122"/>
      <c r="J67" s="122"/>
      <c r="K67" s="118"/>
      <c r="L67" s="118"/>
      <c r="M67" s="118"/>
      <c r="N67" s="118"/>
      <c r="O67" s="118"/>
      <c r="P67" s="118"/>
    </row>
    <row r="68" spans="1:16" x14ac:dyDescent="0.2">
      <c r="A68" s="55">
        <v>101</v>
      </c>
      <c r="B68" s="56"/>
      <c r="C68" s="56" t="s">
        <v>223</v>
      </c>
      <c r="D68" s="117" t="s">
        <v>119</v>
      </c>
      <c r="E68" s="126">
        <v>1</v>
      </c>
      <c r="F68" s="122"/>
      <c r="G68" s="122"/>
      <c r="H68" s="118"/>
      <c r="I68" s="122"/>
      <c r="J68" s="122"/>
      <c r="K68" s="118"/>
      <c r="L68" s="118"/>
      <c r="M68" s="118"/>
      <c r="N68" s="118"/>
      <c r="O68" s="118"/>
      <c r="P68" s="118"/>
    </row>
    <row r="69" spans="1:16" x14ac:dyDescent="0.2">
      <c r="A69" s="66">
        <v>102</v>
      </c>
      <c r="B69" s="56"/>
      <c r="C69" s="133" t="s">
        <v>224</v>
      </c>
      <c r="D69" s="117" t="s">
        <v>119</v>
      </c>
      <c r="E69" s="126">
        <v>1</v>
      </c>
      <c r="F69" s="122"/>
      <c r="G69" s="122"/>
      <c r="H69" s="118"/>
      <c r="I69" s="122"/>
      <c r="J69" s="122"/>
      <c r="K69" s="118"/>
      <c r="L69" s="118"/>
      <c r="M69" s="118"/>
      <c r="N69" s="118"/>
      <c r="O69" s="118"/>
      <c r="P69" s="118"/>
    </row>
    <row r="70" spans="1:16" x14ac:dyDescent="0.2">
      <c r="A70" s="55">
        <v>103</v>
      </c>
      <c r="B70" s="56"/>
      <c r="C70" s="133" t="s">
        <v>152</v>
      </c>
      <c r="D70" s="117" t="s">
        <v>121</v>
      </c>
      <c r="E70" s="126">
        <v>1</v>
      </c>
      <c r="F70" s="122"/>
      <c r="G70" s="122"/>
      <c r="H70" s="118"/>
      <c r="I70" s="122"/>
      <c r="J70" s="122"/>
      <c r="K70" s="118"/>
      <c r="L70" s="118"/>
      <c r="M70" s="118"/>
      <c r="N70" s="118"/>
      <c r="O70" s="118"/>
      <c r="P70" s="118"/>
    </row>
    <row r="71" spans="1:16" x14ac:dyDescent="0.2">
      <c r="A71" s="58" t="s">
        <v>5</v>
      </c>
      <c r="B71" s="59" t="s">
        <v>5</v>
      </c>
      <c r="C71" s="196" t="s">
        <v>6</v>
      </c>
      <c r="D71" s="196"/>
      <c r="E71" s="59" t="s">
        <v>5</v>
      </c>
      <c r="F71" s="90"/>
      <c r="G71" s="90"/>
      <c r="H71" s="90"/>
      <c r="I71" s="90"/>
      <c r="J71" s="90"/>
      <c r="K71" s="90"/>
      <c r="L71" s="91"/>
      <c r="M71" s="91"/>
      <c r="N71" s="91"/>
      <c r="O71" s="91"/>
      <c r="P71" s="91"/>
    </row>
    <row r="72" spans="1:16" x14ac:dyDescent="0.2">
      <c r="A72" s="58" t="s">
        <v>5</v>
      </c>
      <c r="B72" s="59" t="s">
        <v>5</v>
      </c>
      <c r="C72" s="197" t="s">
        <v>39</v>
      </c>
      <c r="D72" s="197"/>
      <c r="E72" s="197"/>
      <c r="F72" s="197"/>
      <c r="G72" s="197"/>
      <c r="H72" s="197"/>
      <c r="I72" s="197"/>
      <c r="J72" s="197"/>
      <c r="K72" s="197"/>
      <c r="L72" s="179" t="s">
        <v>218</v>
      </c>
      <c r="M72" s="92"/>
      <c r="N72" s="92"/>
      <c r="O72" s="93"/>
      <c r="P72" s="89"/>
    </row>
    <row r="73" spans="1:16" x14ac:dyDescent="0.2">
      <c r="A73" s="60" t="s">
        <v>5</v>
      </c>
      <c r="B73" s="17" t="s">
        <v>5</v>
      </c>
      <c r="C73" s="198" t="s">
        <v>40</v>
      </c>
      <c r="D73" s="198"/>
      <c r="E73" s="198"/>
      <c r="F73" s="198"/>
      <c r="G73" s="198"/>
      <c r="H73" s="198"/>
      <c r="I73" s="198"/>
      <c r="J73" s="198"/>
      <c r="K73" s="198"/>
      <c r="L73" s="81"/>
      <c r="M73" s="94"/>
      <c r="N73" s="94"/>
      <c r="O73" s="94"/>
      <c r="P73" s="94"/>
    </row>
    <row r="74" spans="1:16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1:16" x14ac:dyDescent="0.2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spans="1:16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spans="1:16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spans="1:16" x14ac:dyDescent="0.2">
      <c r="A79" s="199"/>
      <c r="B79" s="199"/>
      <c r="C79" s="82"/>
      <c r="D79" s="83"/>
      <c r="E79" s="83"/>
      <c r="F79" s="200"/>
      <c r="G79" s="200"/>
      <c r="H79" s="83"/>
      <c r="I79" s="176"/>
      <c r="J79" s="83"/>
      <c r="K79" s="83"/>
      <c r="L79" s="83"/>
      <c r="M79" s="83"/>
      <c r="N79" s="200"/>
      <c r="O79" s="200"/>
      <c r="P79" s="61"/>
    </row>
    <row r="80" spans="1:16" x14ac:dyDescent="0.2">
      <c r="A80" s="83"/>
      <c r="B80" s="194"/>
      <c r="C80" s="194"/>
      <c r="D80" s="194"/>
      <c r="E80" s="194"/>
      <c r="F80" s="194"/>
      <c r="G80" s="194"/>
      <c r="H80" s="83"/>
      <c r="I80" s="83"/>
      <c r="J80" s="195"/>
      <c r="K80" s="195"/>
      <c r="L80" s="195"/>
      <c r="M80" s="195"/>
      <c r="N80" s="195"/>
      <c r="O80" s="195"/>
      <c r="P80" s="62"/>
    </row>
    <row r="81" spans="1:16" x14ac:dyDescent="0.2">
      <c r="A81" s="83"/>
      <c r="B81" s="176"/>
      <c r="C81" s="83"/>
      <c r="D81" s="83"/>
      <c r="E81" s="83"/>
      <c r="F81" s="83"/>
      <c r="G81" s="83"/>
      <c r="H81" s="83"/>
      <c r="I81" s="72"/>
      <c r="J81"/>
      <c r="K81" s="84"/>
      <c r="L81" s="84"/>
      <c r="M81" s="84"/>
      <c r="N81" s="84"/>
      <c r="O81" s="84"/>
      <c r="P81" s="62"/>
    </row>
    <row r="82" spans="1:16" x14ac:dyDescent="0.2">
      <c r="A82" s="85"/>
      <c r="B82" s="72"/>
      <c r="C82"/>
      <c r="D82" s="86"/>
      <c r="E82" s="86"/>
      <c r="F82" s="86"/>
      <c r="G82" s="86"/>
      <c r="H82" s="86"/>
      <c r="I82" s="72"/>
      <c r="J82"/>
      <c r="K82" s="86"/>
      <c r="L82" s="86"/>
      <c r="M82" s="86"/>
      <c r="N82" s="86"/>
      <c r="O82" s="86"/>
    </row>
    <row r="83" spans="1:16" x14ac:dyDescent="0.2">
      <c r="A83" s="85"/>
      <c r="B83"/>
      <c r="C83"/>
      <c r="D83" s="86"/>
      <c r="E83" s="86"/>
      <c r="F83" s="86"/>
      <c r="G83" s="86"/>
      <c r="H83" s="86"/>
      <c r="I83" s="72"/>
      <c r="J83"/>
      <c r="K83" s="86"/>
      <c r="L83" s="86"/>
      <c r="M83" s="86"/>
      <c r="N83" s="86"/>
      <c r="O83" s="86"/>
    </row>
    <row r="84" spans="1:16" x14ac:dyDescent="0.2">
      <c r="I84"/>
      <c r="J84"/>
    </row>
  </sheetData>
  <mergeCells count="15">
    <mergeCell ref="N79:O79"/>
    <mergeCell ref="B80:G80"/>
    <mergeCell ref="J80:O80"/>
    <mergeCell ref="A2:P2"/>
    <mergeCell ref="A5:I5"/>
    <mergeCell ref="N9:O9"/>
    <mergeCell ref="D11:D12"/>
    <mergeCell ref="E11:E12"/>
    <mergeCell ref="F11:K11"/>
    <mergeCell ref="L11:P11"/>
    <mergeCell ref="C71:D71"/>
    <mergeCell ref="C72:K72"/>
    <mergeCell ref="C73:K73"/>
    <mergeCell ref="A79:B79"/>
    <mergeCell ref="F79:G79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8"/>
  <sheetViews>
    <sheetView topLeftCell="A55" workbookViewId="0">
      <selection activeCell="I98" sqref="I98"/>
    </sheetView>
  </sheetViews>
  <sheetFormatPr defaultRowHeight="12.75" x14ac:dyDescent="0.2"/>
  <cols>
    <col min="1" max="1" width="4.85546875" style="41" customWidth="1"/>
    <col min="2" max="2" width="8" style="42" customWidth="1"/>
    <col min="3" max="3" width="37.85546875" style="42" customWidth="1"/>
    <col min="4" max="4" width="7.85546875" style="42" customWidth="1"/>
    <col min="5" max="5" width="9.7109375" style="42" customWidth="1"/>
    <col min="6" max="6" width="9.28515625" style="42" customWidth="1"/>
    <col min="7" max="7" width="9.140625" style="42" customWidth="1"/>
    <col min="8" max="8" width="9.140625" style="42"/>
    <col min="9" max="9" width="9.5703125" style="42" customWidth="1"/>
    <col min="10" max="11" width="9.140625" style="42"/>
    <col min="12" max="12" width="8.85546875" style="42" customWidth="1"/>
    <col min="13" max="16" width="10.7109375" style="42" customWidth="1"/>
  </cols>
  <sheetData>
    <row r="2" spans="1:16" ht="15.75" x14ac:dyDescent="0.25">
      <c r="A2" s="192" t="s">
        <v>181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.75" x14ac:dyDescent="0.25">
      <c r="A3" s="177"/>
      <c r="B3" s="177"/>
      <c r="C3" s="177"/>
      <c r="D3" s="177"/>
      <c r="E3" s="87"/>
      <c r="F3" s="87"/>
      <c r="G3" s="87" t="s">
        <v>178</v>
      </c>
      <c r="H3" s="87"/>
      <c r="I3" s="87"/>
      <c r="J3" s="177"/>
      <c r="K3" s="177"/>
      <c r="L3" s="177"/>
      <c r="M3" s="177"/>
      <c r="N3" s="177"/>
      <c r="O3" s="177"/>
      <c r="P3" s="177"/>
    </row>
    <row r="4" spans="1:16" ht="15.75" x14ac:dyDescent="0.2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5.75" x14ac:dyDescent="0.2">
      <c r="A5" s="181" t="str">
        <f>'1-4.2'!A5:I5</f>
        <v>Būves nosaukums: Skola</v>
      </c>
      <c r="B5" s="181"/>
      <c r="C5" s="181"/>
      <c r="D5" s="181"/>
      <c r="E5" s="181"/>
      <c r="F5" s="181"/>
      <c r="G5" s="181"/>
      <c r="H5" s="181"/>
      <c r="I5" s="181"/>
      <c r="J5" s="1"/>
      <c r="K5" s="1"/>
      <c r="L5" s="1"/>
      <c r="M5" s="1"/>
      <c r="N5" s="1"/>
      <c r="O5" s="1"/>
      <c r="P5" s="1"/>
    </row>
    <row r="6" spans="1:16" ht="15.75" x14ac:dyDescent="0.2">
      <c r="A6" s="3" t="s">
        <v>215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">
      <c r="A7" s="3" t="s">
        <v>216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">
      <c r="A8" s="44"/>
      <c r="B8" s="4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46" t="s">
        <v>210</v>
      </c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21</v>
      </c>
      <c r="M9" s="1"/>
      <c r="N9" s="193">
        <f>P107</f>
        <v>0</v>
      </c>
      <c r="O9" s="193"/>
      <c r="P9" s="1"/>
    </row>
    <row r="10" spans="1:16" ht="15.75" x14ac:dyDescent="0.2">
      <c r="A10" s="2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">
      <c r="A11" s="47" t="s">
        <v>0</v>
      </c>
      <c r="B11" s="48" t="s">
        <v>22</v>
      </c>
      <c r="C11" s="49" t="s">
        <v>23</v>
      </c>
      <c r="D11" s="182" t="s">
        <v>24</v>
      </c>
      <c r="E11" s="182" t="s">
        <v>219</v>
      </c>
      <c r="F11" s="182" t="s">
        <v>26</v>
      </c>
      <c r="G11" s="182"/>
      <c r="H11" s="182"/>
      <c r="I11" s="182"/>
      <c r="J11" s="182"/>
      <c r="K11" s="182"/>
      <c r="L11" s="182" t="s">
        <v>27</v>
      </c>
      <c r="M11" s="182"/>
      <c r="N11" s="182"/>
      <c r="O11" s="182"/>
      <c r="P11" s="182"/>
    </row>
    <row r="12" spans="1:16" ht="48" x14ac:dyDescent="0.2">
      <c r="A12" s="52" t="s">
        <v>3</v>
      </c>
      <c r="B12" s="53"/>
      <c r="C12" s="54" t="s">
        <v>28</v>
      </c>
      <c r="D12" s="182"/>
      <c r="E12" s="182"/>
      <c r="F12" s="88" t="s">
        <v>29</v>
      </c>
      <c r="G12" s="88" t="s">
        <v>30</v>
      </c>
      <c r="H12" s="88" t="s">
        <v>31</v>
      </c>
      <c r="I12" s="88" t="s">
        <v>32</v>
      </c>
      <c r="J12" s="88" t="s">
        <v>33</v>
      </c>
      <c r="K12" s="88" t="s">
        <v>34</v>
      </c>
      <c r="L12" s="88" t="s">
        <v>45</v>
      </c>
      <c r="M12" s="88" t="s">
        <v>31</v>
      </c>
      <c r="N12" s="88" t="s">
        <v>32</v>
      </c>
      <c r="O12" s="88" t="s">
        <v>33</v>
      </c>
      <c r="P12" s="88" t="s">
        <v>34</v>
      </c>
    </row>
    <row r="13" spans="1:16" x14ac:dyDescent="0.2">
      <c r="A13" s="55">
        <v>1</v>
      </c>
      <c r="B13" s="55">
        <v>2</v>
      </c>
      <c r="C13" s="55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</row>
    <row r="14" spans="1:16" x14ac:dyDescent="0.2">
      <c r="A14" s="55">
        <v>1</v>
      </c>
      <c r="B14" s="55" t="s">
        <v>156</v>
      </c>
      <c r="C14" s="127" t="s">
        <v>47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66">
        <v>2</v>
      </c>
      <c r="B15" s="55"/>
      <c r="C15" s="128" t="s">
        <v>82</v>
      </c>
      <c r="D15" s="65" t="s">
        <v>36</v>
      </c>
      <c r="E15" s="129">
        <v>70.02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16" x14ac:dyDescent="0.2">
      <c r="A16" s="55">
        <v>3</v>
      </c>
      <c r="B16" s="55"/>
      <c r="C16" s="128" t="s">
        <v>138</v>
      </c>
      <c r="D16" s="65" t="s">
        <v>36</v>
      </c>
      <c r="E16" s="129">
        <v>21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16" x14ac:dyDescent="0.2">
      <c r="A17" s="66">
        <v>4</v>
      </c>
      <c r="B17" s="55"/>
      <c r="C17" s="128" t="s">
        <v>139</v>
      </c>
      <c r="D17" s="65" t="s">
        <v>36</v>
      </c>
      <c r="E17" s="129">
        <v>42.8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spans="1:16" x14ac:dyDescent="0.2">
      <c r="A18" s="66">
        <v>6</v>
      </c>
      <c r="B18" s="55"/>
      <c r="C18" s="128" t="s">
        <v>83</v>
      </c>
      <c r="D18" s="65" t="s">
        <v>35</v>
      </c>
      <c r="E18" s="129">
        <v>3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16" x14ac:dyDescent="0.2">
      <c r="A19" s="55">
        <v>7</v>
      </c>
      <c r="B19" s="55"/>
      <c r="C19" s="136" t="s">
        <v>203</v>
      </c>
      <c r="D19" s="65" t="s">
        <v>36</v>
      </c>
      <c r="E19" s="129">
        <v>8.1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</row>
    <row r="20" spans="1:16" x14ac:dyDescent="0.2">
      <c r="A20" s="66">
        <v>8</v>
      </c>
      <c r="B20" s="55"/>
      <c r="C20" s="128" t="s">
        <v>84</v>
      </c>
      <c r="D20" s="65" t="s">
        <v>36</v>
      </c>
      <c r="E20" s="129">
        <v>70.02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</row>
    <row r="21" spans="1:16" x14ac:dyDescent="0.2">
      <c r="A21" s="55">
        <v>9</v>
      </c>
      <c r="B21" s="55"/>
      <c r="C21" s="128" t="s">
        <v>85</v>
      </c>
      <c r="D21" s="65" t="s">
        <v>37</v>
      </c>
      <c r="E21" s="129">
        <v>2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</row>
    <row r="22" spans="1:16" x14ac:dyDescent="0.2">
      <c r="A22" s="66">
        <v>10</v>
      </c>
      <c r="B22" s="55" t="s">
        <v>157</v>
      </c>
      <c r="C22" s="112" t="s">
        <v>49</v>
      </c>
      <c r="D22" s="114"/>
      <c r="E22" s="130"/>
      <c r="F22" s="119"/>
      <c r="G22" s="119"/>
      <c r="H22" s="118"/>
      <c r="I22" s="119"/>
      <c r="J22" s="119"/>
      <c r="K22" s="118"/>
      <c r="L22" s="118"/>
      <c r="M22" s="118"/>
      <c r="N22" s="118"/>
      <c r="O22" s="118"/>
      <c r="P22" s="118"/>
    </row>
    <row r="23" spans="1:16" ht="25.5" x14ac:dyDescent="0.2">
      <c r="A23" s="66">
        <v>12</v>
      </c>
      <c r="B23" s="17"/>
      <c r="C23" s="56" t="s">
        <v>87</v>
      </c>
      <c r="D23" s="115" t="s">
        <v>48</v>
      </c>
      <c r="E23" s="126">
        <v>3</v>
      </c>
      <c r="F23" s="121"/>
      <c r="G23" s="121"/>
      <c r="H23" s="118"/>
      <c r="I23" s="122"/>
      <c r="J23" s="122"/>
      <c r="K23" s="118"/>
      <c r="L23" s="118"/>
      <c r="M23" s="118"/>
      <c r="N23" s="118"/>
      <c r="O23" s="118"/>
      <c r="P23" s="118"/>
    </row>
    <row r="24" spans="1:16" x14ac:dyDescent="0.2">
      <c r="A24" s="55">
        <v>13</v>
      </c>
      <c r="B24" s="17"/>
      <c r="C24" s="56" t="s">
        <v>88</v>
      </c>
      <c r="D24" s="115" t="s">
        <v>43</v>
      </c>
      <c r="E24" s="126">
        <v>3</v>
      </c>
      <c r="F24" s="121"/>
      <c r="G24" s="121"/>
      <c r="H24" s="118"/>
      <c r="I24" s="122"/>
      <c r="J24" s="122"/>
      <c r="K24" s="118"/>
      <c r="L24" s="118"/>
      <c r="M24" s="118"/>
      <c r="N24" s="118"/>
      <c r="O24" s="118"/>
      <c r="P24" s="118"/>
    </row>
    <row r="25" spans="1:16" x14ac:dyDescent="0.2">
      <c r="A25" s="66">
        <v>14</v>
      </c>
      <c r="B25" s="17"/>
      <c r="C25" s="56" t="s">
        <v>50</v>
      </c>
      <c r="D25" s="115" t="s">
        <v>48</v>
      </c>
      <c r="E25" s="126">
        <v>3</v>
      </c>
      <c r="F25" s="122"/>
      <c r="G25" s="121"/>
      <c r="H25" s="118"/>
      <c r="I25" s="122"/>
      <c r="J25" s="122"/>
      <c r="K25" s="118"/>
      <c r="L25" s="118"/>
      <c r="M25" s="118"/>
      <c r="N25" s="118"/>
      <c r="O25" s="118"/>
      <c r="P25" s="118"/>
    </row>
    <row r="26" spans="1:16" x14ac:dyDescent="0.2">
      <c r="A26" s="55">
        <v>15</v>
      </c>
      <c r="B26" s="17"/>
      <c r="C26" s="133" t="s">
        <v>51</v>
      </c>
      <c r="D26" s="115" t="s">
        <v>48</v>
      </c>
      <c r="E26" s="126">
        <v>2</v>
      </c>
      <c r="F26" s="122"/>
      <c r="G26" s="121"/>
      <c r="H26" s="118"/>
      <c r="I26" s="122"/>
      <c r="J26" s="122"/>
      <c r="K26" s="118"/>
      <c r="L26" s="118"/>
      <c r="M26" s="118"/>
      <c r="N26" s="118"/>
      <c r="O26" s="118"/>
      <c r="P26" s="118"/>
    </row>
    <row r="27" spans="1:16" x14ac:dyDescent="0.2">
      <c r="A27" s="66">
        <v>16</v>
      </c>
      <c r="B27" s="17"/>
      <c r="C27" s="56" t="s">
        <v>89</v>
      </c>
      <c r="D27" s="115" t="s">
        <v>52</v>
      </c>
      <c r="E27" s="126">
        <v>66</v>
      </c>
      <c r="F27" s="121"/>
      <c r="G27" s="121"/>
      <c r="H27" s="118"/>
      <c r="I27" s="122"/>
      <c r="J27" s="122"/>
      <c r="K27" s="118"/>
      <c r="L27" s="118"/>
      <c r="M27" s="118"/>
      <c r="N27" s="118"/>
      <c r="O27" s="118"/>
      <c r="P27" s="118"/>
    </row>
    <row r="28" spans="1:16" x14ac:dyDescent="0.2">
      <c r="A28" s="55">
        <v>17</v>
      </c>
      <c r="B28" s="17"/>
      <c r="C28" s="56" t="s">
        <v>90</v>
      </c>
      <c r="D28" s="115" t="s">
        <v>52</v>
      </c>
      <c r="E28" s="126">
        <v>66</v>
      </c>
      <c r="F28" s="121"/>
      <c r="G28" s="121"/>
      <c r="H28" s="118"/>
      <c r="I28" s="122"/>
      <c r="J28" s="122"/>
      <c r="K28" s="118"/>
      <c r="L28" s="118"/>
      <c r="M28" s="118"/>
      <c r="N28" s="118"/>
      <c r="O28" s="118"/>
      <c r="P28" s="118"/>
    </row>
    <row r="29" spans="1:16" x14ac:dyDescent="0.2">
      <c r="A29" s="66">
        <v>18</v>
      </c>
      <c r="B29" s="55" t="s">
        <v>158</v>
      </c>
      <c r="C29" s="113" t="s">
        <v>53</v>
      </c>
      <c r="D29" s="116"/>
      <c r="E29" s="131"/>
      <c r="F29" s="123"/>
      <c r="G29" s="123"/>
      <c r="H29" s="118"/>
      <c r="I29" s="123"/>
      <c r="J29" s="123"/>
      <c r="K29" s="118"/>
      <c r="L29" s="118"/>
      <c r="M29" s="118"/>
      <c r="N29" s="118"/>
      <c r="O29" s="118"/>
      <c r="P29" s="118"/>
    </row>
    <row r="30" spans="1:16" s="166" customFormat="1" x14ac:dyDescent="0.2">
      <c r="A30" s="161">
        <v>6</v>
      </c>
      <c r="B30" s="162"/>
      <c r="C30" s="163" t="s">
        <v>205</v>
      </c>
      <c r="D30" s="164" t="s">
        <v>36</v>
      </c>
      <c r="E30" s="129">
        <v>8.1</v>
      </c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</row>
    <row r="31" spans="1:16" ht="25.5" x14ac:dyDescent="0.2">
      <c r="A31" s="55">
        <v>19</v>
      </c>
      <c r="B31" s="17"/>
      <c r="C31" s="17" t="s">
        <v>204</v>
      </c>
      <c r="D31" s="115" t="s">
        <v>36</v>
      </c>
      <c r="E31" s="129">
        <v>8.1</v>
      </c>
      <c r="F31" s="122"/>
      <c r="G31" s="121"/>
      <c r="H31" s="118"/>
      <c r="I31" s="120"/>
      <c r="J31" s="120"/>
      <c r="K31" s="118"/>
      <c r="L31" s="118"/>
      <c r="M31" s="118"/>
      <c r="N31" s="118"/>
      <c r="O31" s="118"/>
      <c r="P31" s="118"/>
    </row>
    <row r="32" spans="1:16" x14ac:dyDescent="0.2">
      <c r="A32" s="66">
        <v>22</v>
      </c>
      <c r="B32" s="17"/>
      <c r="C32" s="134" t="s">
        <v>206</v>
      </c>
      <c r="D32" s="115" t="s">
        <v>36</v>
      </c>
      <c r="E32" s="132">
        <v>8.1</v>
      </c>
      <c r="F32" s="121"/>
      <c r="G32" s="121"/>
      <c r="H32" s="118"/>
      <c r="I32" s="120"/>
      <c r="J32" s="121"/>
      <c r="K32" s="118"/>
      <c r="L32" s="118"/>
      <c r="M32" s="118"/>
      <c r="N32" s="118"/>
      <c r="O32" s="118"/>
      <c r="P32" s="118"/>
    </row>
    <row r="33" spans="1:16" x14ac:dyDescent="0.2">
      <c r="A33" s="55">
        <v>23</v>
      </c>
      <c r="B33" s="17"/>
      <c r="C33" s="134" t="s">
        <v>54</v>
      </c>
      <c r="D33" s="115" t="s">
        <v>36</v>
      </c>
      <c r="E33" s="132">
        <v>8.1</v>
      </c>
      <c r="F33" s="121"/>
      <c r="G33" s="121"/>
      <c r="H33" s="118"/>
      <c r="I33" s="120"/>
      <c r="J33" s="121"/>
      <c r="K33" s="118"/>
      <c r="L33" s="118"/>
      <c r="M33" s="118"/>
      <c r="N33" s="118"/>
      <c r="O33" s="118"/>
      <c r="P33" s="118"/>
    </row>
    <row r="34" spans="1:16" ht="25.5" x14ac:dyDescent="0.2">
      <c r="A34" s="66">
        <v>24</v>
      </c>
      <c r="B34" s="17"/>
      <c r="C34" s="133" t="s">
        <v>55</v>
      </c>
      <c r="D34" s="115" t="s">
        <v>36</v>
      </c>
      <c r="E34" s="132">
        <v>8.1</v>
      </c>
      <c r="F34" s="125"/>
      <c r="G34" s="125"/>
      <c r="H34" s="118"/>
      <c r="I34" s="125"/>
      <c r="J34" s="124"/>
      <c r="K34" s="118"/>
      <c r="L34" s="118"/>
      <c r="M34" s="118"/>
      <c r="N34" s="118"/>
      <c r="O34" s="118"/>
      <c r="P34" s="118"/>
    </row>
    <row r="35" spans="1:16" x14ac:dyDescent="0.2">
      <c r="A35" s="55">
        <v>25</v>
      </c>
      <c r="B35" s="17"/>
      <c r="C35" s="133" t="s">
        <v>56</v>
      </c>
      <c r="D35" s="115" t="s">
        <v>57</v>
      </c>
      <c r="E35" s="132">
        <v>37</v>
      </c>
      <c r="F35" s="120"/>
      <c r="G35" s="120"/>
      <c r="H35" s="118"/>
      <c r="I35" s="120"/>
      <c r="J35" s="120"/>
      <c r="K35" s="118"/>
      <c r="L35" s="118"/>
      <c r="M35" s="118"/>
      <c r="N35" s="118"/>
      <c r="O35" s="118"/>
      <c r="P35" s="118"/>
    </row>
    <row r="36" spans="1:16" x14ac:dyDescent="0.2">
      <c r="A36" s="66">
        <v>26</v>
      </c>
      <c r="B36" s="17"/>
      <c r="C36" s="133" t="s">
        <v>209</v>
      </c>
      <c r="D36" s="115" t="s">
        <v>57</v>
      </c>
      <c r="E36" s="132">
        <v>3</v>
      </c>
      <c r="F36" s="125"/>
      <c r="G36" s="125"/>
      <c r="H36" s="118"/>
      <c r="I36" s="125"/>
      <c r="J36" s="124"/>
      <c r="K36" s="118"/>
      <c r="L36" s="118"/>
      <c r="M36" s="118"/>
      <c r="N36" s="118"/>
      <c r="O36" s="118"/>
      <c r="P36" s="118"/>
    </row>
    <row r="37" spans="1:16" x14ac:dyDescent="0.2">
      <c r="A37" s="55">
        <v>29</v>
      </c>
      <c r="B37" s="55" t="s">
        <v>158</v>
      </c>
      <c r="C37" s="113" t="s">
        <v>58</v>
      </c>
      <c r="D37" s="116"/>
      <c r="E37" s="131"/>
      <c r="F37" s="123"/>
      <c r="G37" s="123"/>
      <c r="H37" s="118"/>
      <c r="I37" s="123"/>
      <c r="J37" s="123"/>
      <c r="K37" s="118"/>
      <c r="L37" s="118"/>
      <c r="M37" s="118"/>
      <c r="N37" s="118"/>
      <c r="O37" s="118"/>
      <c r="P37" s="118"/>
    </row>
    <row r="38" spans="1:16" ht="51" x14ac:dyDescent="0.2">
      <c r="A38" s="66">
        <v>30</v>
      </c>
      <c r="B38" s="17"/>
      <c r="C38" s="56" t="s">
        <v>142</v>
      </c>
      <c r="D38" s="115" t="s">
        <v>36</v>
      </c>
      <c r="E38" s="132">
        <v>21</v>
      </c>
      <c r="F38" s="120"/>
      <c r="G38" s="120"/>
      <c r="H38" s="118"/>
      <c r="I38" s="120"/>
      <c r="J38" s="121"/>
      <c r="K38" s="118"/>
      <c r="L38" s="118"/>
      <c r="M38" s="118"/>
      <c r="N38" s="118"/>
      <c r="O38" s="118"/>
      <c r="P38" s="118"/>
    </row>
    <row r="39" spans="1:16" x14ac:dyDescent="0.2">
      <c r="A39" s="55">
        <v>31</v>
      </c>
      <c r="B39" s="17"/>
      <c r="C39" s="56" t="s">
        <v>93</v>
      </c>
      <c r="D39" s="115" t="s">
        <v>36</v>
      </c>
      <c r="E39" s="132">
        <v>42.8</v>
      </c>
      <c r="F39" s="120"/>
      <c r="G39" s="120"/>
      <c r="H39" s="118"/>
      <c r="I39" s="120"/>
      <c r="J39" s="121"/>
      <c r="K39" s="118"/>
      <c r="L39" s="118"/>
      <c r="M39" s="118"/>
      <c r="N39" s="118"/>
      <c r="O39" s="118"/>
      <c r="P39" s="118"/>
    </row>
    <row r="40" spans="1:16" x14ac:dyDescent="0.2">
      <c r="A40" s="66">
        <v>32</v>
      </c>
      <c r="B40" s="17"/>
      <c r="C40" s="133" t="s">
        <v>94</v>
      </c>
      <c r="D40" s="115" t="s">
        <v>95</v>
      </c>
      <c r="E40" s="132">
        <v>15.58</v>
      </c>
      <c r="F40" s="125"/>
      <c r="G40" s="125"/>
      <c r="H40" s="118"/>
      <c r="I40" s="125"/>
      <c r="J40" s="124"/>
      <c r="K40" s="118"/>
      <c r="L40" s="118"/>
      <c r="M40" s="118"/>
      <c r="N40" s="118"/>
      <c r="O40" s="118"/>
      <c r="P40" s="118"/>
    </row>
    <row r="41" spans="1:16" x14ac:dyDescent="0.2">
      <c r="A41" s="55">
        <v>33</v>
      </c>
      <c r="B41" s="17"/>
      <c r="C41" s="133" t="s">
        <v>96</v>
      </c>
      <c r="D41" s="115" t="s">
        <v>57</v>
      </c>
      <c r="E41" s="132">
        <v>877.4</v>
      </c>
      <c r="F41" s="125"/>
      <c r="G41" s="125"/>
      <c r="H41" s="118"/>
      <c r="I41" s="125"/>
      <c r="J41" s="124"/>
      <c r="K41" s="118"/>
      <c r="L41" s="118"/>
      <c r="M41" s="118"/>
      <c r="N41" s="118"/>
      <c r="O41" s="118"/>
      <c r="P41" s="118"/>
    </row>
    <row r="42" spans="1:16" x14ac:dyDescent="0.2">
      <c r="A42" s="66">
        <v>34</v>
      </c>
      <c r="B42" s="56"/>
      <c r="C42" s="56" t="s">
        <v>59</v>
      </c>
      <c r="D42" s="117" t="s">
        <v>36</v>
      </c>
      <c r="E42" s="129">
        <v>70.02</v>
      </c>
      <c r="F42" s="122"/>
      <c r="G42" s="122"/>
      <c r="H42" s="118"/>
      <c r="I42" s="122"/>
      <c r="J42" s="122"/>
      <c r="K42" s="118"/>
      <c r="L42" s="118"/>
      <c r="M42" s="118"/>
      <c r="N42" s="118"/>
      <c r="O42" s="118"/>
      <c r="P42" s="118"/>
    </row>
    <row r="43" spans="1:16" x14ac:dyDescent="0.2">
      <c r="A43" s="55">
        <v>35</v>
      </c>
      <c r="B43" s="56"/>
      <c r="C43" s="56" t="s">
        <v>206</v>
      </c>
      <c r="D43" s="117" t="s">
        <v>36</v>
      </c>
      <c r="E43" s="129">
        <v>70.02</v>
      </c>
      <c r="F43" s="122"/>
      <c r="G43" s="122"/>
      <c r="H43" s="118"/>
      <c r="I43" s="122"/>
      <c r="J43" s="122"/>
      <c r="K43" s="118"/>
      <c r="L43" s="118"/>
      <c r="M43" s="118"/>
      <c r="N43" s="118"/>
      <c r="O43" s="118"/>
      <c r="P43" s="118"/>
    </row>
    <row r="44" spans="1:16" ht="25.5" x14ac:dyDescent="0.2">
      <c r="A44" s="66">
        <v>36</v>
      </c>
      <c r="B44" s="56"/>
      <c r="C44" s="56" t="s">
        <v>143</v>
      </c>
      <c r="D44" s="117" t="s">
        <v>36</v>
      </c>
      <c r="E44" s="129">
        <v>70.02</v>
      </c>
      <c r="F44" s="122"/>
      <c r="G44" s="122"/>
      <c r="H44" s="118"/>
      <c r="I44" s="122"/>
      <c r="J44" s="122"/>
      <c r="K44" s="118"/>
      <c r="L44" s="118"/>
      <c r="M44" s="118"/>
      <c r="N44" s="118"/>
      <c r="O44" s="118"/>
      <c r="P44" s="118"/>
    </row>
    <row r="45" spans="1:16" x14ac:dyDescent="0.2">
      <c r="A45" s="55">
        <v>37</v>
      </c>
      <c r="B45" s="56"/>
      <c r="C45" s="56" t="s">
        <v>60</v>
      </c>
      <c r="D45" s="117" t="s">
        <v>36</v>
      </c>
      <c r="E45" s="129">
        <v>42.8</v>
      </c>
      <c r="F45" s="122"/>
      <c r="G45" s="122"/>
      <c r="H45" s="118"/>
      <c r="I45" s="122"/>
      <c r="J45" s="122"/>
      <c r="K45" s="118"/>
      <c r="L45" s="118"/>
      <c r="M45" s="118"/>
      <c r="N45" s="118"/>
      <c r="O45" s="118"/>
      <c r="P45" s="118"/>
    </row>
    <row r="46" spans="1:16" x14ac:dyDescent="0.2">
      <c r="A46" s="66">
        <v>38</v>
      </c>
      <c r="B46" s="56"/>
      <c r="C46" s="56" t="s">
        <v>61</v>
      </c>
      <c r="D46" s="117" t="s">
        <v>36</v>
      </c>
      <c r="E46" s="129">
        <v>42.8</v>
      </c>
      <c r="F46" s="122"/>
      <c r="G46" s="122"/>
      <c r="H46" s="118"/>
      <c r="I46" s="122"/>
      <c r="J46" s="122"/>
      <c r="K46" s="118"/>
      <c r="L46" s="118"/>
      <c r="M46" s="118"/>
      <c r="N46" s="118"/>
      <c r="O46" s="118"/>
      <c r="P46" s="118"/>
    </row>
    <row r="47" spans="1:16" x14ac:dyDescent="0.2">
      <c r="A47" s="55">
        <v>39</v>
      </c>
      <c r="B47" s="56"/>
      <c r="C47" s="56" t="s">
        <v>62</v>
      </c>
      <c r="D47" s="117" t="s">
        <v>36</v>
      </c>
      <c r="E47" s="129">
        <v>42.8</v>
      </c>
      <c r="F47" s="122"/>
      <c r="G47" s="122"/>
      <c r="H47" s="118"/>
      <c r="I47" s="122"/>
      <c r="J47" s="122"/>
      <c r="K47" s="118"/>
      <c r="L47" s="118"/>
      <c r="M47" s="118"/>
      <c r="N47" s="118"/>
      <c r="O47" s="118"/>
      <c r="P47" s="118"/>
    </row>
    <row r="48" spans="1:16" x14ac:dyDescent="0.2">
      <c r="A48" s="66">
        <v>40</v>
      </c>
      <c r="B48" s="56"/>
      <c r="C48" s="56" t="s">
        <v>63</v>
      </c>
      <c r="D48" s="117" t="s">
        <v>36</v>
      </c>
      <c r="E48" s="129">
        <v>42.8</v>
      </c>
      <c r="F48" s="122"/>
      <c r="G48" s="122"/>
      <c r="H48" s="118"/>
      <c r="I48" s="122"/>
      <c r="J48" s="122"/>
      <c r="K48" s="118"/>
      <c r="L48" s="118"/>
      <c r="M48" s="118"/>
      <c r="N48" s="118"/>
      <c r="O48" s="118"/>
      <c r="P48" s="118"/>
    </row>
    <row r="49" spans="1:16" x14ac:dyDescent="0.2">
      <c r="A49" s="55">
        <v>41</v>
      </c>
      <c r="B49" s="56"/>
      <c r="C49" s="133" t="s">
        <v>64</v>
      </c>
      <c r="D49" s="117" t="s">
        <v>36</v>
      </c>
      <c r="E49" s="129">
        <v>42.8</v>
      </c>
      <c r="F49" s="122"/>
      <c r="G49" s="122"/>
      <c r="H49" s="118"/>
      <c r="I49" s="122"/>
      <c r="J49" s="122"/>
      <c r="K49" s="118"/>
      <c r="L49" s="118"/>
      <c r="M49" s="118"/>
      <c r="N49" s="118"/>
      <c r="O49" s="118"/>
      <c r="P49" s="118"/>
    </row>
    <row r="50" spans="1:16" x14ac:dyDescent="0.2">
      <c r="A50" s="66">
        <v>42</v>
      </c>
      <c r="B50" s="56"/>
      <c r="C50" s="133" t="s">
        <v>65</v>
      </c>
      <c r="D50" s="117" t="s">
        <v>36</v>
      </c>
      <c r="E50" s="129">
        <v>42.8</v>
      </c>
      <c r="F50" s="122"/>
      <c r="G50" s="122"/>
      <c r="H50" s="118"/>
      <c r="I50" s="122"/>
      <c r="J50" s="122"/>
      <c r="K50" s="118"/>
      <c r="L50" s="118"/>
      <c r="M50" s="118"/>
      <c r="N50" s="118"/>
      <c r="O50" s="118"/>
      <c r="P50" s="118"/>
    </row>
    <row r="51" spans="1:16" x14ac:dyDescent="0.2">
      <c r="A51" s="55">
        <v>43</v>
      </c>
      <c r="B51" s="56"/>
      <c r="C51" s="133" t="s">
        <v>97</v>
      </c>
      <c r="D51" s="117" t="s">
        <v>36</v>
      </c>
      <c r="E51" s="129">
        <v>42.8</v>
      </c>
      <c r="F51" s="122"/>
      <c r="G51" s="122"/>
      <c r="H51" s="118"/>
      <c r="I51" s="122"/>
      <c r="J51" s="122"/>
      <c r="K51" s="118"/>
      <c r="L51" s="118"/>
      <c r="M51" s="118"/>
      <c r="N51" s="118"/>
      <c r="O51" s="118"/>
      <c r="P51" s="118"/>
    </row>
    <row r="52" spans="1:16" x14ac:dyDescent="0.2">
      <c r="A52" s="66">
        <v>44</v>
      </c>
      <c r="B52" s="56"/>
      <c r="C52" s="133" t="s">
        <v>66</v>
      </c>
      <c r="D52" s="117" t="s">
        <v>36</v>
      </c>
      <c r="E52" s="129">
        <v>42.8</v>
      </c>
      <c r="F52" s="122"/>
      <c r="G52" s="122"/>
      <c r="H52" s="118"/>
      <c r="I52" s="122"/>
      <c r="J52" s="122"/>
      <c r="K52" s="118"/>
      <c r="L52" s="118"/>
      <c r="M52" s="118"/>
      <c r="N52" s="118"/>
      <c r="O52" s="118"/>
      <c r="P52" s="118"/>
    </row>
    <row r="53" spans="1:16" x14ac:dyDescent="0.2">
      <c r="A53" s="55">
        <v>45</v>
      </c>
      <c r="B53" s="55" t="s">
        <v>158</v>
      </c>
      <c r="C53" s="113" t="s">
        <v>67</v>
      </c>
      <c r="D53" s="117"/>
      <c r="E53" s="126"/>
      <c r="F53" s="122"/>
      <c r="G53" s="122"/>
      <c r="H53" s="118"/>
      <c r="I53" s="122"/>
      <c r="J53" s="122"/>
      <c r="K53" s="118"/>
      <c r="L53" s="118"/>
      <c r="M53" s="118"/>
      <c r="N53" s="118"/>
      <c r="O53" s="118"/>
      <c r="P53" s="118"/>
    </row>
    <row r="54" spans="1:16" ht="25.5" x14ac:dyDescent="0.2">
      <c r="A54" s="66">
        <v>46</v>
      </c>
      <c r="B54" s="56"/>
      <c r="C54" s="56" t="s">
        <v>202</v>
      </c>
      <c r="D54" s="117" t="s">
        <v>36</v>
      </c>
      <c r="E54" s="129">
        <v>8.1</v>
      </c>
      <c r="F54" s="122"/>
      <c r="G54" s="122"/>
      <c r="H54" s="118"/>
      <c r="I54" s="122"/>
      <c r="J54" s="122"/>
      <c r="K54" s="118"/>
      <c r="L54" s="118"/>
      <c r="M54" s="118"/>
      <c r="N54" s="118"/>
      <c r="O54" s="118"/>
      <c r="P54" s="118"/>
    </row>
    <row r="55" spans="1:16" x14ac:dyDescent="0.2">
      <c r="A55" s="55">
        <v>47</v>
      </c>
      <c r="B55" s="56"/>
      <c r="C55" s="133" t="s">
        <v>42</v>
      </c>
      <c r="D55" s="117" t="s">
        <v>36</v>
      </c>
      <c r="E55" s="129">
        <v>8.1</v>
      </c>
      <c r="F55" s="122"/>
      <c r="G55" s="122"/>
      <c r="H55" s="118"/>
      <c r="I55" s="122"/>
      <c r="J55" s="122"/>
      <c r="K55" s="118"/>
      <c r="L55" s="118"/>
      <c r="M55" s="118"/>
      <c r="N55" s="118"/>
      <c r="O55" s="118"/>
      <c r="P55" s="118"/>
    </row>
    <row r="56" spans="1:16" x14ac:dyDescent="0.2">
      <c r="A56" s="66">
        <v>48</v>
      </c>
      <c r="B56" s="56"/>
      <c r="C56" s="133" t="s">
        <v>97</v>
      </c>
      <c r="D56" s="117" t="s">
        <v>36</v>
      </c>
      <c r="E56" s="129">
        <v>8.1</v>
      </c>
      <c r="F56" s="122"/>
      <c r="G56" s="122"/>
      <c r="H56" s="118"/>
      <c r="I56" s="122"/>
      <c r="J56" s="122"/>
      <c r="K56" s="118"/>
      <c r="L56" s="118"/>
      <c r="M56" s="118"/>
      <c r="N56" s="118"/>
      <c r="O56" s="118"/>
      <c r="P56" s="118"/>
    </row>
    <row r="57" spans="1:16" x14ac:dyDescent="0.2">
      <c r="A57" s="55">
        <v>49</v>
      </c>
      <c r="B57" s="55" t="s">
        <v>159</v>
      </c>
      <c r="C57" s="113" t="s">
        <v>98</v>
      </c>
      <c r="D57" s="117"/>
      <c r="E57" s="126"/>
      <c r="F57" s="122"/>
      <c r="G57" s="122"/>
      <c r="H57" s="118"/>
      <c r="I57" s="122"/>
      <c r="J57" s="122"/>
      <c r="K57" s="118"/>
      <c r="L57" s="118"/>
      <c r="M57" s="118"/>
      <c r="N57" s="118"/>
      <c r="O57" s="118"/>
      <c r="P57" s="118"/>
    </row>
    <row r="58" spans="1:16" x14ac:dyDescent="0.2">
      <c r="A58" s="66">
        <v>50</v>
      </c>
      <c r="B58" s="56"/>
      <c r="C58" s="56" t="s">
        <v>69</v>
      </c>
      <c r="D58" s="117" t="s">
        <v>38</v>
      </c>
      <c r="E58" s="126">
        <v>60</v>
      </c>
      <c r="F58" s="122"/>
      <c r="G58" s="122"/>
      <c r="H58" s="118"/>
      <c r="I58" s="122"/>
      <c r="J58" s="122"/>
      <c r="K58" s="118"/>
      <c r="L58" s="118"/>
      <c r="M58" s="118"/>
      <c r="N58" s="118"/>
      <c r="O58" s="118"/>
      <c r="P58" s="118"/>
    </row>
    <row r="59" spans="1:16" x14ac:dyDescent="0.2">
      <c r="A59" s="55">
        <v>51</v>
      </c>
      <c r="B59" s="56"/>
      <c r="C59" s="56" t="s">
        <v>70</v>
      </c>
      <c r="D59" s="117" t="s">
        <v>38</v>
      </c>
      <c r="E59" s="126">
        <v>40</v>
      </c>
      <c r="F59" s="122"/>
      <c r="G59" s="122"/>
      <c r="H59" s="118"/>
      <c r="I59" s="122"/>
      <c r="J59" s="122"/>
      <c r="K59" s="118"/>
      <c r="L59" s="118"/>
      <c r="M59" s="118"/>
      <c r="N59" s="118"/>
      <c r="O59" s="118"/>
      <c r="P59" s="118"/>
    </row>
    <row r="60" spans="1:16" ht="25.5" x14ac:dyDescent="0.2">
      <c r="A60" s="66">
        <v>58</v>
      </c>
      <c r="B60" s="56"/>
      <c r="C60" s="56" t="s">
        <v>127</v>
      </c>
      <c r="D60" s="117" t="s">
        <v>41</v>
      </c>
      <c r="E60" s="126">
        <v>4</v>
      </c>
      <c r="F60" s="122"/>
      <c r="G60" s="122"/>
      <c r="H60" s="118"/>
      <c r="I60" s="122"/>
      <c r="J60" s="122"/>
      <c r="K60" s="118"/>
      <c r="L60" s="118"/>
      <c r="M60" s="118"/>
      <c r="N60" s="118"/>
      <c r="O60" s="118"/>
      <c r="P60" s="118"/>
    </row>
    <row r="61" spans="1:16" ht="38.25" x14ac:dyDescent="0.2">
      <c r="A61" s="55">
        <v>59</v>
      </c>
      <c r="B61" s="56"/>
      <c r="C61" s="56" t="s">
        <v>99</v>
      </c>
      <c r="D61" s="117" t="s">
        <v>36</v>
      </c>
      <c r="E61" s="129">
        <v>8.1</v>
      </c>
      <c r="F61" s="122"/>
      <c r="G61" s="122"/>
      <c r="H61" s="118"/>
      <c r="I61" s="122"/>
      <c r="J61" s="122"/>
      <c r="K61" s="118"/>
      <c r="L61" s="118"/>
      <c r="M61" s="118"/>
      <c r="N61" s="118"/>
      <c r="O61" s="118"/>
      <c r="P61" s="118"/>
    </row>
    <row r="62" spans="1:16" ht="25.5" x14ac:dyDescent="0.2">
      <c r="A62" s="66">
        <v>60</v>
      </c>
      <c r="B62" s="56"/>
      <c r="C62" s="56" t="s">
        <v>77</v>
      </c>
      <c r="D62" s="117" t="s">
        <v>41</v>
      </c>
      <c r="E62" s="126">
        <v>2</v>
      </c>
      <c r="F62" s="122"/>
      <c r="G62" s="122"/>
      <c r="H62" s="118"/>
      <c r="I62" s="122"/>
      <c r="J62" s="122"/>
      <c r="K62" s="118"/>
      <c r="L62" s="118"/>
      <c r="M62" s="118"/>
      <c r="N62" s="118"/>
      <c r="O62" s="118"/>
      <c r="P62" s="118"/>
    </row>
    <row r="63" spans="1:16" x14ac:dyDescent="0.2">
      <c r="A63" s="66">
        <v>62</v>
      </c>
      <c r="B63" s="56"/>
      <c r="C63" s="56" t="s">
        <v>79</v>
      </c>
      <c r="D63" s="117" t="s">
        <v>41</v>
      </c>
      <c r="E63" s="126">
        <v>2</v>
      </c>
      <c r="F63" s="122"/>
      <c r="G63" s="122"/>
      <c r="H63" s="118"/>
      <c r="I63" s="122"/>
      <c r="J63" s="122"/>
      <c r="K63" s="118"/>
      <c r="L63" s="118"/>
      <c r="M63" s="118"/>
      <c r="N63" s="118"/>
      <c r="O63" s="118"/>
      <c r="P63" s="118"/>
    </row>
    <row r="64" spans="1:16" x14ac:dyDescent="0.2">
      <c r="A64" s="55">
        <v>63</v>
      </c>
      <c r="B64" s="56"/>
      <c r="C64" s="56" t="s">
        <v>80</v>
      </c>
      <c r="D64" s="117" t="s">
        <v>41</v>
      </c>
      <c r="E64" s="126">
        <v>4</v>
      </c>
      <c r="F64" s="122"/>
      <c r="G64" s="122"/>
      <c r="H64" s="118"/>
      <c r="I64" s="122"/>
      <c r="J64" s="122"/>
      <c r="K64" s="118"/>
      <c r="L64" s="118"/>
      <c r="M64" s="118"/>
      <c r="N64" s="118"/>
      <c r="O64" s="118"/>
      <c r="P64" s="118"/>
    </row>
    <row r="65" spans="1:16" x14ac:dyDescent="0.2">
      <c r="A65" s="66">
        <v>64</v>
      </c>
      <c r="B65" s="56"/>
      <c r="C65" s="56" t="s">
        <v>81</v>
      </c>
      <c r="D65" s="117" t="s">
        <v>41</v>
      </c>
      <c r="E65" s="126">
        <v>2</v>
      </c>
      <c r="F65" s="122"/>
      <c r="G65" s="122"/>
      <c r="H65" s="118"/>
      <c r="I65" s="122"/>
      <c r="J65" s="122"/>
      <c r="K65" s="118"/>
      <c r="L65" s="118"/>
      <c r="M65" s="118"/>
      <c r="N65" s="118"/>
      <c r="O65" s="118"/>
      <c r="P65" s="118"/>
    </row>
    <row r="66" spans="1:16" x14ac:dyDescent="0.2">
      <c r="A66" s="55">
        <v>65</v>
      </c>
      <c r="B66" s="56"/>
      <c r="C66" s="113" t="s">
        <v>100</v>
      </c>
      <c r="D66" s="117"/>
      <c r="E66" s="126"/>
      <c r="F66" s="122"/>
      <c r="G66" s="122"/>
      <c r="H66" s="118"/>
      <c r="I66" s="122"/>
      <c r="J66" s="122"/>
      <c r="K66" s="118"/>
      <c r="L66" s="118"/>
      <c r="M66" s="118"/>
      <c r="N66" s="118"/>
      <c r="O66" s="118"/>
      <c r="P66" s="118"/>
    </row>
    <row r="67" spans="1:16" x14ac:dyDescent="0.2">
      <c r="A67" s="66">
        <v>66</v>
      </c>
      <c r="B67" s="159" t="s">
        <v>160</v>
      </c>
      <c r="C67" s="135" t="s">
        <v>101</v>
      </c>
      <c r="D67" s="117"/>
      <c r="E67" s="126"/>
      <c r="F67" s="122"/>
      <c r="G67" s="122"/>
      <c r="H67" s="118"/>
      <c r="I67" s="122"/>
      <c r="J67" s="122"/>
      <c r="K67" s="118"/>
      <c r="L67" s="118"/>
      <c r="M67" s="118"/>
      <c r="N67" s="118"/>
      <c r="O67" s="118"/>
      <c r="P67" s="118"/>
    </row>
    <row r="68" spans="1:16" x14ac:dyDescent="0.2">
      <c r="A68" s="55">
        <v>67</v>
      </c>
      <c r="B68" s="56"/>
      <c r="C68" s="56" t="s">
        <v>102</v>
      </c>
      <c r="D68" s="117" t="s">
        <v>38</v>
      </c>
      <c r="E68" s="126">
        <v>20</v>
      </c>
      <c r="F68" s="122"/>
      <c r="G68" s="122"/>
      <c r="H68" s="118"/>
      <c r="I68" s="122"/>
      <c r="J68" s="122"/>
      <c r="K68" s="118"/>
      <c r="L68" s="118"/>
      <c r="M68" s="118"/>
      <c r="N68" s="118"/>
      <c r="O68" s="118"/>
      <c r="P68" s="118"/>
    </row>
    <row r="69" spans="1:16" x14ac:dyDescent="0.2">
      <c r="A69" s="66">
        <v>68</v>
      </c>
      <c r="B69" s="56"/>
      <c r="C69" s="56" t="s">
        <v>103</v>
      </c>
      <c r="D69" s="117" t="s">
        <v>38</v>
      </c>
      <c r="E69" s="126">
        <v>6</v>
      </c>
      <c r="F69" s="122"/>
      <c r="G69" s="122"/>
      <c r="H69" s="118"/>
      <c r="I69" s="122"/>
      <c r="J69" s="122"/>
      <c r="K69" s="118"/>
      <c r="L69" s="118"/>
      <c r="M69" s="118"/>
      <c r="N69" s="118"/>
      <c r="O69" s="118"/>
      <c r="P69" s="118"/>
    </row>
    <row r="70" spans="1:16" x14ac:dyDescent="0.2">
      <c r="A70" s="55">
        <v>69</v>
      </c>
      <c r="B70" s="56"/>
      <c r="C70" s="56" t="s">
        <v>104</v>
      </c>
      <c r="D70" s="117" t="s">
        <v>38</v>
      </c>
      <c r="E70" s="126">
        <v>25</v>
      </c>
      <c r="F70" s="122"/>
      <c r="G70" s="122"/>
      <c r="H70" s="118"/>
      <c r="I70" s="122"/>
      <c r="J70" s="122"/>
      <c r="K70" s="118"/>
      <c r="L70" s="118"/>
      <c r="M70" s="118"/>
      <c r="N70" s="118"/>
      <c r="O70" s="118"/>
      <c r="P70" s="118"/>
    </row>
    <row r="71" spans="1:16" x14ac:dyDescent="0.2">
      <c r="A71" s="66">
        <v>70</v>
      </c>
      <c r="B71" s="56"/>
      <c r="C71" s="56" t="s">
        <v>105</v>
      </c>
      <c r="D71" s="117" t="s">
        <v>41</v>
      </c>
      <c r="E71" s="126">
        <v>8</v>
      </c>
      <c r="F71" s="122"/>
      <c r="G71" s="122"/>
      <c r="H71" s="118"/>
      <c r="I71" s="122"/>
      <c r="J71" s="122"/>
      <c r="K71" s="118"/>
      <c r="L71" s="118"/>
      <c r="M71" s="118"/>
      <c r="N71" s="118"/>
      <c r="O71" s="118"/>
      <c r="P71" s="118"/>
    </row>
    <row r="72" spans="1:16" x14ac:dyDescent="0.2">
      <c r="A72" s="55">
        <v>71</v>
      </c>
      <c r="B72" s="56"/>
      <c r="C72" s="56" t="s">
        <v>144</v>
      </c>
      <c r="D72" s="117" t="s">
        <v>41</v>
      </c>
      <c r="E72" s="126">
        <v>8</v>
      </c>
      <c r="F72" s="122"/>
      <c r="G72" s="122"/>
      <c r="H72" s="118"/>
      <c r="I72" s="122"/>
      <c r="J72" s="122"/>
      <c r="K72" s="118"/>
      <c r="L72" s="118"/>
      <c r="M72" s="118"/>
      <c r="N72" s="118"/>
      <c r="O72" s="118"/>
      <c r="P72" s="118"/>
    </row>
    <row r="73" spans="1:16" x14ac:dyDescent="0.2">
      <c r="A73" s="66">
        <v>72</v>
      </c>
      <c r="B73" s="56"/>
      <c r="C73" s="56" t="s">
        <v>106</v>
      </c>
      <c r="D73" s="117" t="s">
        <v>86</v>
      </c>
      <c r="E73" s="126">
        <v>1</v>
      </c>
      <c r="F73" s="122"/>
      <c r="G73" s="122"/>
      <c r="H73" s="118"/>
      <c r="I73" s="122"/>
      <c r="J73" s="122"/>
      <c r="K73" s="118"/>
      <c r="L73" s="118"/>
      <c r="M73" s="118"/>
      <c r="N73" s="118"/>
      <c r="O73" s="118"/>
      <c r="P73" s="118"/>
    </row>
    <row r="74" spans="1:16" x14ac:dyDescent="0.2">
      <c r="A74" s="55">
        <v>73</v>
      </c>
      <c r="B74" s="159" t="s">
        <v>160</v>
      </c>
      <c r="C74" s="135" t="s">
        <v>107</v>
      </c>
      <c r="D74" s="117"/>
      <c r="E74" s="126"/>
      <c r="F74" s="122"/>
      <c r="G74" s="122"/>
      <c r="H74" s="118"/>
      <c r="I74" s="122"/>
      <c r="J74" s="122"/>
      <c r="K74" s="118"/>
      <c r="L74" s="118"/>
      <c r="M74" s="118"/>
      <c r="N74" s="118"/>
      <c r="O74" s="118"/>
      <c r="P74" s="118"/>
    </row>
    <row r="75" spans="1:16" x14ac:dyDescent="0.2">
      <c r="A75" s="66">
        <v>74</v>
      </c>
      <c r="B75" s="56"/>
      <c r="C75" s="56" t="s">
        <v>108</v>
      </c>
      <c r="D75" s="117" t="s">
        <v>38</v>
      </c>
      <c r="E75" s="126">
        <v>20</v>
      </c>
      <c r="F75" s="122"/>
      <c r="G75" s="122"/>
      <c r="H75" s="118"/>
      <c r="I75" s="122"/>
      <c r="J75" s="122"/>
      <c r="K75" s="118"/>
      <c r="L75" s="118"/>
      <c r="M75" s="118"/>
      <c r="N75" s="118"/>
      <c r="O75" s="118"/>
      <c r="P75" s="118"/>
    </row>
    <row r="76" spans="1:16" x14ac:dyDescent="0.2">
      <c r="A76" s="55">
        <v>75</v>
      </c>
      <c r="B76" s="56"/>
      <c r="C76" s="56" t="s">
        <v>109</v>
      </c>
      <c r="D76" s="117" t="s">
        <v>38</v>
      </c>
      <c r="E76" s="126">
        <v>6</v>
      </c>
      <c r="F76" s="122"/>
      <c r="G76" s="122"/>
      <c r="H76" s="118"/>
      <c r="I76" s="122"/>
      <c r="J76" s="122"/>
      <c r="K76" s="118"/>
      <c r="L76" s="118"/>
      <c r="M76" s="118"/>
      <c r="N76" s="118"/>
      <c r="O76" s="118"/>
      <c r="P76" s="118"/>
    </row>
    <row r="77" spans="1:16" x14ac:dyDescent="0.2">
      <c r="A77" s="66">
        <v>76</v>
      </c>
      <c r="B77" s="56"/>
      <c r="C77" s="56" t="s">
        <v>105</v>
      </c>
      <c r="D77" s="117" t="s">
        <v>41</v>
      </c>
      <c r="E77" s="126">
        <v>8</v>
      </c>
      <c r="F77" s="122"/>
      <c r="G77" s="122"/>
      <c r="H77" s="118"/>
      <c r="I77" s="122"/>
      <c r="J77" s="122"/>
      <c r="K77" s="118"/>
      <c r="L77" s="118"/>
      <c r="M77" s="118"/>
      <c r="N77" s="118"/>
      <c r="O77" s="118"/>
      <c r="P77" s="118"/>
    </row>
    <row r="78" spans="1:16" x14ac:dyDescent="0.2">
      <c r="A78" s="55">
        <v>77</v>
      </c>
      <c r="B78" s="56"/>
      <c r="C78" s="56" t="s">
        <v>144</v>
      </c>
      <c r="D78" s="117" t="s">
        <v>41</v>
      </c>
      <c r="E78" s="126">
        <v>8</v>
      </c>
      <c r="F78" s="122"/>
      <c r="G78" s="122"/>
      <c r="H78" s="118"/>
      <c r="I78" s="122"/>
      <c r="J78" s="122"/>
      <c r="K78" s="118"/>
      <c r="L78" s="118"/>
      <c r="M78" s="118"/>
      <c r="N78" s="118"/>
      <c r="O78" s="118"/>
      <c r="P78" s="118"/>
    </row>
    <row r="79" spans="1:16" x14ac:dyDescent="0.2">
      <c r="A79" s="66">
        <v>78</v>
      </c>
      <c r="B79" s="56"/>
      <c r="C79" s="56" t="s">
        <v>110</v>
      </c>
      <c r="D79" s="117" t="s">
        <v>41</v>
      </c>
      <c r="E79" s="126">
        <v>25</v>
      </c>
      <c r="F79" s="122"/>
      <c r="G79" s="122"/>
      <c r="H79" s="118"/>
      <c r="I79" s="122"/>
      <c r="J79" s="122"/>
      <c r="K79" s="118"/>
      <c r="L79" s="118"/>
      <c r="M79" s="118"/>
      <c r="N79" s="118"/>
      <c r="O79" s="118"/>
      <c r="P79" s="118"/>
    </row>
    <row r="80" spans="1:16" x14ac:dyDescent="0.2">
      <c r="A80" s="55">
        <v>79</v>
      </c>
      <c r="B80" s="56"/>
      <c r="C80" s="56" t="s">
        <v>111</v>
      </c>
      <c r="D80" s="117" t="s">
        <v>86</v>
      </c>
      <c r="E80" s="126">
        <v>1</v>
      </c>
      <c r="F80" s="122"/>
      <c r="G80" s="122"/>
      <c r="H80" s="118"/>
      <c r="I80" s="122"/>
      <c r="J80" s="122"/>
      <c r="K80" s="118"/>
      <c r="L80" s="118"/>
      <c r="M80" s="118"/>
      <c r="N80" s="118"/>
      <c r="O80" s="118"/>
      <c r="P80" s="118"/>
    </row>
    <row r="81" spans="1:16" x14ac:dyDescent="0.2">
      <c r="A81" s="66">
        <v>80</v>
      </c>
      <c r="B81" s="159" t="s">
        <v>161</v>
      </c>
      <c r="C81" s="135" t="s">
        <v>112</v>
      </c>
      <c r="D81" s="117"/>
      <c r="E81" s="126"/>
      <c r="F81" s="122"/>
      <c r="G81" s="122"/>
      <c r="H81" s="118"/>
      <c r="I81" s="122"/>
      <c r="J81" s="122"/>
      <c r="K81" s="118"/>
      <c r="L81" s="118"/>
      <c r="M81" s="118"/>
      <c r="N81" s="118"/>
      <c r="O81" s="118"/>
      <c r="P81" s="118"/>
    </row>
    <row r="82" spans="1:16" x14ac:dyDescent="0.2">
      <c r="A82" s="55">
        <v>81</v>
      </c>
      <c r="B82" s="56"/>
      <c r="C82" s="56" t="s">
        <v>113</v>
      </c>
      <c r="D82" s="117" t="s">
        <v>38</v>
      </c>
      <c r="E82" s="126">
        <v>4</v>
      </c>
      <c r="F82" s="122"/>
      <c r="G82" s="122"/>
      <c r="H82" s="118"/>
      <c r="I82" s="122"/>
      <c r="J82" s="122"/>
      <c r="K82" s="118"/>
      <c r="L82" s="118"/>
      <c r="M82" s="118"/>
      <c r="N82" s="118"/>
      <c r="O82" s="118"/>
      <c r="P82" s="118"/>
    </row>
    <row r="83" spans="1:16" x14ac:dyDescent="0.2">
      <c r="A83" s="66">
        <v>82</v>
      </c>
      <c r="B83" s="56"/>
      <c r="C83" s="56" t="s">
        <v>114</v>
      </c>
      <c r="D83" s="117" t="s">
        <v>38</v>
      </c>
      <c r="E83" s="126">
        <v>10</v>
      </c>
      <c r="F83" s="122"/>
      <c r="G83" s="122"/>
      <c r="H83" s="118"/>
      <c r="I83" s="122"/>
      <c r="J83" s="122"/>
      <c r="K83" s="118"/>
      <c r="L83" s="118"/>
      <c r="M83" s="118"/>
      <c r="N83" s="118"/>
      <c r="O83" s="118"/>
      <c r="P83" s="118"/>
    </row>
    <row r="84" spans="1:16" x14ac:dyDescent="0.2">
      <c r="A84" s="55">
        <v>83</v>
      </c>
      <c r="B84" s="56"/>
      <c r="C84" s="56" t="s">
        <v>106</v>
      </c>
      <c r="D84" s="117" t="s">
        <v>86</v>
      </c>
      <c r="E84" s="126">
        <v>1</v>
      </c>
      <c r="F84" s="122"/>
      <c r="G84" s="122"/>
      <c r="H84" s="118"/>
      <c r="I84" s="122"/>
      <c r="J84" s="122"/>
      <c r="K84" s="118"/>
      <c r="L84" s="118"/>
      <c r="M84" s="118"/>
      <c r="N84" s="118"/>
      <c r="O84" s="118"/>
      <c r="P84" s="118"/>
    </row>
    <row r="85" spans="1:16" x14ac:dyDescent="0.2">
      <c r="A85" s="66">
        <v>84</v>
      </c>
      <c r="B85" s="56"/>
      <c r="C85" s="56" t="s">
        <v>145</v>
      </c>
      <c r="D85" s="117" t="s">
        <v>35</v>
      </c>
      <c r="E85" s="126">
        <v>1</v>
      </c>
      <c r="F85" s="122"/>
      <c r="G85" s="122"/>
      <c r="H85" s="118"/>
      <c r="I85" s="122"/>
      <c r="J85" s="122"/>
      <c r="K85" s="118"/>
      <c r="L85" s="118"/>
      <c r="M85" s="118"/>
      <c r="N85" s="118"/>
      <c r="O85" s="118"/>
      <c r="P85" s="118"/>
    </row>
    <row r="86" spans="1:16" x14ac:dyDescent="0.2">
      <c r="A86" s="55">
        <v>85</v>
      </c>
      <c r="B86" s="56"/>
      <c r="C86" s="56" t="s">
        <v>115</v>
      </c>
      <c r="D86" s="117" t="s">
        <v>35</v>
      </c>
      <c r="E86" s="126">
        <v>1</v>
      </c>
      <c r="F86" s="122"/>
      <c r="G86" s="122"/>
      <c r="H86" s="118"/>
      <c r="I86" s="122"/>
      <c r="J86" s="122"/>
      <c r="K86" s="118"/>
      <c r="L86" s="118"/>
      <c r="M86" s="118"/>
      <c r="N86" s="118"/>
      <c r="O86" s="118"/>
      <c r="P86" s="118"/>
    </row>
    <row r="87" spans="1:16" x14ac:dyDescent="0.2">
      <c r="A87" s="66">
        <v>86</v>
      </c>
      <c r="B87" s="56"/>
      <c r="C87" s="56" t="s">
        <v>116</v>
      </c>
      <c r="D87" s="117" t="s">
        <v>117</v>
      </c>
      <c r="E87" s="126">
        <v>4</v>
      </c>
      <c r="F87" s="122"/>
      <c r="G87" s="122"/>
      <c r="H87" s="118"/>
      <c r="I87" s="122"/>
      <c r="J87" s="122"/>
      <c r="K87" s="118"/>
      <c r="L87" s="118"/>
      <c r="M87" s="118"/>
      <c r="N87" s="118"/>
      <c r="O87" s="118"/>
      <c r="P87" s="118"/>
    </row>
    <row r="88" spans="1:16" x14ac:dyDescent="0.2">
      <c r="A88" s="55">
        <v>87</v>
      </c>
      <c r="B88" s="56"/>
      <c r="C88" s="56" t="s">
        <v>118</v>
      </c>
      <c r="D88" s="117" t="s">
        <v>119</v>
      </c>
      <c r="E88" s="126">
        <v>2</v>
      </c>
      <c r="F88" s="122"/>
      <c r="G88" s="122"/>
      <c r="H88" s="118"/>
      <c r="I88" s="122"/>
      <c r="J88" s="122"/>
      <c r="K88" s="118"/>
      <c r="L88" s="118"/>
      <c r="M88" s="118"/>
      <c r="N88" s="118"/>
      <c r="O88" s="118"/>
      <c r="P88" s="118"/>
    </row>
    <row r="89" spans="1:16" ht="25.5" x14ac:dyDescent="0.2">
      <c r="A89" s="66">
        <v>88</v>
      </c>
      <c r="B89" s="56"/>
      <c r="C89" s="133" t="s">
        <v>146</v>
      </c>
      <c r="D89" s="117" t="s">
        <v>119</v>
      </c>
      <c r="E89" s="126">
        <v>1</v>
      </c>
      <c r="F89" s="122"/>
      <c r="G89" s="122"/>
      <c r="H89" s="118"/>
      <c r="I89" s="122"/>
      <c r="J89" s="122"/>
      <c r="K89" s="118"/>
      <c r="L89" s="118"/>
      <c r="M89" s="118"/>
      <c r="N89" s="118"/>
      <c r="O89" s="118"/>
      <c r="P89" s="118"/>
    </row>
    <row r="90" spans="1:16" x14ac:dyDescent="0.2">
      <c r="A90" s="55">
        <v>89</v>
      </c>
      <c r="B90" s="56"/>
      <c r="C90" s="133" t="s">
        <v>120</v>
      </c>
      <c r="D90" s="117" t="s">
        <v>121</v>
      </c>
      <c r="E90" s="126">
        <v>1</v>
      </c>
      <c r="F90" s="122"/>
      <c r="G90" s="122"/>
      <c r="H90" s="118"/>
      <c r="I90" s="122"/>
      <c r="J90" s="122"/>
      <c r="K90" s="118"/>
      <c r="L90" s="118"/>
      <c r="M90" s="118"/>
      <c r="N90" s="118"/>
      <c r="O90" s="118"/>
      <c r="P90" s="118"/>
    </row>
    <row r="91" spans="1:16" x14ac:dyDescent="0.2">
      <c r="A91" s="66">
        <v>90</v>
      </c>
      <c r="B91" s="56"/>
      <c r="C91" s="56" t="s">
        <v>118</v>
      </c>
      <c r="D91" s="117" t="s">
        <v>119</v>
      </c>
      <c r="E91" s="126">
        <v>2</v>
      </c>
      <c r="F91" s="122"/>
      <c r="G91" s="122"/>
      <c r="H91" s="118"/>
      <c r="I91" s="122"/>
      <c r="J91" s="122"/>
      <c r="K91" s="118"/>
      <c r="L91" s="118"/>
      <c r="M91" s="118"/>
      <c r="N91" s="118"/>
      <c r="O91" s="118"/>
      <c r="P91" s="118"/>
    </row>
    <row r="92" spans="1:16" x14ac:dyDescent="0.2">
      <c r="A92" s="55">
        <v>91</v>
      </c>
      <c r="B92" s="56"/>
      <c r="C92" s="133" t="s">
        <v>122</v>
      </c>
      <c r="D92" s="117" t="s">
        <v>119</v>
      </c>
      <c r="E92" s="126">
        <v>2</v>
      </c>
      <c r="F92" s="122"/>
      <c r="G92" s="122"/>
      <c r="H92" s="118"/>
      <c r="I92" s="122"/>
      <c r="J92" s="122"/>
      <c r="K92" s="118"/>
      <c r="L92" s="118"/>
      <c r="M92" s="118"/>
      <c r="N92" s="118"/>
      <c r="O92" s="118"/>
      <c r="P92" s="118"/>
    </row>
    <row r="93" spans="1:16" x14ac:dyDescent="0.2">
      <c r="A93" s="66">
        <v>92</v>
      </c>
      <c r="B93" s="56"/>
      <c r="C93" s="133" t="s">
        <v>147</v>
      </c>
      <c r="D93" s="117" t="s">
        <v>119</v>
      </c>
      <c r="E93" s="126">
        <v>3</v>
      </c>
      <c r="F93" s="122"/>
      <c r="G93" s="122"/>
      <c r="H93" s="118"/>
      <c r="I93" s="122"/>
      <c r="J93" s="122"/>
      <c r="K93" s="118"/>
      <c r="L93" s="118"/>
      <c r="M93" s="118"/>
      <c r="N93" s="118"/>
      <c r="O93" s="118"/>
      <c r="P93" s="118"/>
    </row>
    <row r="94" spans="1:16" x14ac:dyDescent="0.2">
      <c r="A94" s="55">
        <v>93</v>
      </c>
      <c r="B94" s="56"/>
      <c r="C94" s="56" t="s">
        <v>123</v>
      </c>
      <c r="D94" s="117" t="s">
        <v>119</v>
      </c>
      <c r="E94" s="126">
        <v>3</v>
      </c>
      <c r="F94" s="122"/>
      <c r="G94" s="122"/>
      <c r="H94" s="118"/>
      <c r="I94" s="122"/>
      <c r="J94" s="122"/>
      <c r="K94" s="118"/>
      <c r="L94" s="118"/>
      <c r="M94" s="118"/>
      <c r="N94" s="118"/>
      <c r="O94" s="118"/>
      <c r="P94" s="118"/>
    </row>
    <row r="95" spans="1:16" x14ac:dyDescent="0.2">
      <c r="A95" s="66">
        <v>94</v>
      </c>
      <c r="B95" s="56"/>
      <c r="C95" s="133" t="s">
        <v>124</v>
      </c>
      <c r="D95" s="117" t="s">
        <v>119</v>
      </c>
      <c r="E95" s="126">
        <v>3</v>
      </c>
      <c r="F95" s="122"/>
      <c r="G95" s="122"/>
      <c r="H95" s="118"/>
      <c r="I95" s="122"/>
      <c r="J95" s="122"/>
      <c r="K95" s="118"/>
      <c r="L95" s="118"/>
      <c r="M95" s="118"/>
      <c r="N95" s="118"/>
      <c r="O95" s="118"/>
      <c r="P95" s="118"/>
    </row>
    <row r="96" spans="1:16" x14ac:dyDescent="0.2">
      <c r="A96" s="55">
        <v>95</v>
      </c>
      <c r="B96" s="56"/>
      <c r="C96" s="56" t="s">
        <v>148</v>
      </c>
      <c r="D96" s="117" t="s">
        <v>119</v>
      </c>
      <c r="E96" s="126">
        <v>3</v>
      </c>
      <c r="F96" s="122"/>
      <c r="G96" s="122"/>
      <c r="H96" s="118"/>
      <c r="I96" s="122"/>
      <c r="J96" s="122"/>
      <c r="K96" s="118"/>
      <c r="L96" s="118"/>
      <c r="M96" s="118"/>
      <c r="N96" s="118"/>
      <c r="O96" s="118"/>
      <c r="P96" s="118"/>
    </row>
    <row r="97" spans="1:16" x14ac:dyDescent="0.2">
      <c r="A97" s="66">
        <v>96</v>
      </c>
      <c r="B97" s="56"/>
      <c r="C97" s="56" t="s">
        <v>125</v>
      </c>
      <c r="D97" s="117" t="s">
        <v>121</v>
      </c>
      <c r="E97" s="126">
        <v>1</v>
      </c>
      <c r="F97" s="122"/>
      <c r="G97" s="122"/>
      <c r="H97" s="118"/>
      <c r="I97" s="122"/>
      <c r="J97" s="122"/>
      <c r="K97" s="118"/>
      <c r="L97" s="118"/>
      <c r="M97" s="118"/>
      <c r="N97" s="118"/>
      <c r="O97" s="118"/>
      <c r="P97" s="118"/>
    </row>
    <row r="98" spans="1:16" x14ac:dyDescent="0.2">
      <c r="A98" s="55">
        <v>97</v>
      </c>
      <c r="B98" s="55" t="s">
        <v>162</v>
      </c>
      <c r="C98" s="113" t="s">
        <v>149</v>
      </c>
      <c r="D98" s="117"/>
      <c r="E98" s="126"/>
      <c r="F98" s="122"/>
      <c r="G98" s="122"/>
      <c r="H98" s="118"/>
      <c r="I98" s="122"/>
      <c r="J98" s="122"/>
      <c r="K98" s="118"/>
      <c r="L98" s="118"/>
      <c r="M98" s="118"/>
      <c r="N98" s="118"/>
      <c r="O98" s="118"/>
      <c r="P98" s="118"/>
    </row>
    <row r="99" spans="1:16" ht="25.5" x14ac:dyDescent="0.2">
      <c r="A99" s="66">
        <v>98</v>
      </c>
      <c r="B99" s="56"/>
      <c r="C99" s="56" t="s">
        <v>150</v>
      </c>
      <c r="D99" s="117" t="s">
        <v>38</v>
      </c>
      <c r="E99" s="126">
        <v>6</v>
      </c>
      <c r="F99" s="122"/>
      <c r="G99" s="122"/>
      <c r="H99" s="118"/>
      <c r="I99" s="122"/>
      <c r="J99" s="122"/>
      <c r="K99" s="118"/>
      <c r="L99" s="118"/>
      <c r="M99" s="118"/>
      <c r="N99" s="118"/>
      <c r="O99" s="118"/>
      <c r="P99" s="118"/>
    </row>
    <row r="100" spans="1:16" x14ac:dyDescent="0.2">
      <c r="A100" s="55">
        <v>99</v>
      </c>
      <c r="B100" s="56"/>
      <c r="C100" s="56" t="s">
        <v>151</v>
      </c>
      <c r="D100" s="117" t="s">
        <v>119</v>
      </c>
      <c r="E100" s="126">
        <v>3</v>
      </c>
      <c r="F100" s="122"/>
      <c r="G100" s="122"/>
      <c r="H100" s="118"/>
      <c r="I100" s="122"/>
      <c r="J100" s="122"/>
      <c r="K100" s="118"/>
      <c r="L100" s="118"/>
      <c r="M100" s="118"/>
      <c r="N100" s="118"/>
      <c r="O100" s="118"/>
      <c r="P100" s="118"/>
    </row>
    <row r="101" spans="1:16" ht="25.5" x14ac:dyDescent="0.2">
      <c r="A101" s="66">
        <v>100</v>
      </c>
      <c r="B101" s="56"/>
      <c r="C101" s="133" t="s">
        <v>229</v>
      </c>
      <c r="D101" s="117" t="s">
        <v>119</v>
      </c>
      <c r="E101" s="126">
        <v>3</v>
      </c>
      <c r="F101" s="122"/>
      <c r="G101" s="122"/>
      <c r="H101" s="118"/>
      <c r="I101" s="122"/>
      <c r="J101" s="122"/>
      <c r="K101" s="118"/>
      <c r="L101" s="118"/>
      <c r="M101" s="118"/>
      <c r="N101" s="118"/>
      <c r="O101" s="118"/>
      <c r="P101" s="118"/>
    </row>
    <row r="102" spans="1:16" x14ac:dyDescent="0.2">
      <c r="A102" s="55">
        <v>101</v>
      </c>
      <c r="B102" s="56"/>
      <c r="C102" s="56" t="s">
        <v>223</v>
      </c>
      <c r="D102" s="117" t="s">
        <v>119</v>
      </c>
      <c r="E102" s="126">
        <v>3</v>
      </c>
      <c r="F102" s="122"/>
      <c r="G102" s="122"/>
      <c r="H102" s="118"/>
      <c r="I102" s="122"/>
      <c r="J102" s="122"/>
      <c r="K102" s="118"/>
      <c r="L102" s="118"/>
      <c r="M102" s="118"/>
      <c r="N102" s="118"/>
      <c r="O102" s="118"/>
      <c r="P102" s="118"/>
    </row>
    <row r="103" spans="1:16" x14ac:dyDescent="0.2">
      <c r="A103" s="66">
        <v>102</v>
      </c>
      <c r="B103" s="56"/>
      <c r="C103" s="133" t="s">
        <v>224</v>
      </c>
      <c r="D103" s="117" t="s">
        <v>119</v>
      </c>
      <c r="E103" s="126">
        <v>3</v>
      </c>
      <c r="F103" s="122"/>
      <c r="G103" s="122"/>
      <c r="H103" s="118"/>
      <c r="I103" s="122"/>
      <c r="J103" s="122"/>
      <c r="K103" s="118"/>
      <c r="L103" s="118"/>
      <c r="M103" s="118"/>
      <c r="N103" s="118"/>
      <c r="O103" s="118"/>
      <c r="P103" s="118"/>
    </row>
    <row r="104" spans="1:16" x14ac:dyDescent="0.2">
      <c r="A104" s="55">
        <v>103</v>
      </c>
      <c r="B104" s="56"/>
      <c r="C104" s="133" t="s">
        <v>152</v>
      </c>
      <c r="D104" s="117" t="s">
        <v>121</v>
      </c>
      <c r="E104" s="126">
        <v>1</v>
      </c>
      <c r="F104" s="122"/>
      <c r="G104" s="122"/>
      <c r="H104" s="118"/>
      <c r="I104" s="122"/>
      <c r="J104" s="122"/>
      <c r="K104" s="118"/>
      <c r="L104" s="118"/>
      <c r="M104" s="118"/>
      <c r="N104" s="118"/>
      <c r="O104" s="118"/>
      <c r="P104" s="118"/>
    </row>
    <row r="105" spans="1:16" x14ac:dyDescent="0.2">
      <c r="A105" s="58" t="s">
        <v>5</v>
      </c>
      <c r="B105" s="59" t="s">
        <v>5</v>
      </c>
      <c r="C105" s="196" t="s">
        <v>6</v>
      </c>
      <c r="D105" s="196"/>
      <c r="E105" s="59" t="s">
        <v>5</v>
      </c>
      <c r="F105" s="90"/>
      <c r="G105" s="90"/>
      <c r="H105" s="90"/>
      <c r="I105" s="90"/>
      <c r="J105" s="90"/>
      <c r="K105" s="90"/>
      <c r="L105" s="91"/>
      <c r="M105" s="91"/>
      <c r="N105" s="91"/>
      <c r="O105" s="91"/>
      <c r="P105" s="91"/>
    </row>
    <row r="106" spans="1:16" x14ac:dyDescent="0.2">
      <c r="A106" s="58" t="s">
        <v>5</v>
      </c>
      <c r="B106" s="59" t="s">
        <v>5</v>
      </c>
      <c r="C106" s="197" t="s">
        <v>39</v>
      </c>
      <c r="D106" s="197"/>
      <c r="E106" s="197"/>
      <c r="F106" s="197"/>
      <c r="G106" s="197"/>
      <c r="H106" s="197"/>
      <c r="I106" s="197"/>
      <c r="J106" s="197"/>
      <c r="K106" s="197"/>
      <c r="L106" s="179" t="s">
        <v>218</v>
      </c>
      <c r="M106" s="92"/>
      <c r="N106" s="92"/>
      <c r="O106" s="93"/>
      <c r="P106" s="89"/>
    </row>
    <row r="107" spans="1:16" x14ac:dyDescent="0.2">
      <c r="A107" s="60" t="s">
        <v>5</v>
      </c>
      <c r="B107" s="17" t="s">
        <v>5</v>
      </c>
      <c r="C107" s="198" t="s">
        <v>40</v>
      </c>
      <c r="D107" s="198"/>
      <c r="E107" s="198"/>
      <c r="F107" s="198"/>
      <c r="G107" s="198"/>
      <c r="H107" s="198"/>
      <c r="I107" s="198"/>
      <c r="J107" s="198"/>
      <c r="K107" s="198"/>
      <c r="L107" s="81"/>
      <c r="M107" s="94"/>
      <c r="N107" s="94"/>
      <c r="O107" s="94"/>
      <c r="P107" s="94"/>
    </row>
    <row r="108" spans="1:16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  <row r="109" spans="1:16" x14ac:dyDescent="0.2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</row>
    <row r="110" spans="1:16" x14ac:dyDescent="0.2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</row>
    <row r="111" spans="1:16" x14ac:dyDescent="0.2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</row>
    <row r="112" spans="1:16" x14ac:dyDescent="0.2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</row>
    <row r="113" spans="1:16" x14ac:dyDescent="0.2">
      <c r="A113" s="199"/>
      <c r="B113" s="199"/>
      <c r="C113" s="82"/>
      <c r="D113" s="83"/>
      <c r="E113" s="83"/>
      <c r="F113" s="200"/>
      <c r="G113" s="200"/>
      <c r="H113" s="83"/>
      <c r="I113" s="176"/>
      <c r="J113" s="83"/>
      <c r="K113" s="83"/>
      <c r="L113" s="83"/>
      <c r="M113" s="83"/>
      <c r="N113" s="200"/>
      <c r="O113" s="200"/>
      <c r="P113" s="61"/>
    </row>
    <row r="114" spans="1:16" x14ac:dyDescent="0.2">
      <c r="A114" s="83"/>
      <c r="B114" s="194"/>
      <c r="C114" s="194"/>
      <c r="D114" s="194"/>
      <c r="E114" s="194"/>
      <c r="F114" s="194"/>
      <c r="G114" s="194"/>
      <c r="H114" s="83"/>
      <c r="I114" s="83"/>
      <c r="J114" s="195"/>
      <c r="K114" s="195"/>
      <c r="L114" s="195"/>
      <c r="M114" s="195"/>
      <c r="N114" s="195"/>
      <c r="O114" s="195"/>
      <c r="P114" s="62"/>
    </row>
    <row r="115" spans="1:16" x14ac:dyDescent="0.2">
      <c r="A115" s="83"/>
      <c r="B115" s="176"/>
      <c r="C115" s="83"/>
      <c r="D115" s="83"/>
      <c r="E115" s="83"/>
      <c r="F115" s="83"/>
      <c r="G115" s="83"/>
      <c r="H115" s="83"/>
      <c r="I115" s="72"/>
      <c r="J115"/>
      <c r="K115" s="84"/>
      <c r="L115" s="84"/>
      <c r="M115" s="84"/>
      <c r="N115" s="84"/>
      <c r="O115" s="84"/>
      <c r="P115" s="62"/>
    </row>
    <row r="116" spans="1:16" x14ac:dyDescent="0.2">
      <c r="A116" s="85"/>
      <c r="B116" s="72"/>
      <c r="C116"/>
      <c r="D116" s="86"/>
      <c r="E116" s="86"/>
      <c r="F116" s="86"/>
      <c r="G116" s="86"/>
      <c r="H116" s="86"/>
      <c r="I116" s="72"/>
      <c r="J116"/>
      <c r="K116" s="86"/>
      <c r="L116" s="86"/>
      <c r="M116" s="86"/>
      <c r="N116" s="86"/>
      <c r="O116" s="86"/>
    </row>
    <row r="117" spans="1:16" x14ac:dyDescent="0.2">
      <c r="A117" s="85"/>
      <c r="B117"/>
      <c r="C117"/>
      <c r="D117" s="86"/>
      <c r="E117" s="86"/>
      <c r="F117" s="86"/>
      <c r="G117" s="86"/>
      <c r="H117" s="86"/>
      <c r="I117" s="72"/>
      <c r="J117"/>
      <c r="K117" s="86"/>
      <c r="L117" s="86"/>
      <c r="M117" s="86"/>
      <c r="N117" s="86"/>
      <c r="O117" s="86"/>
    </row>
    <row r="118" spans="1:16" x14ac:dyDescent="0.2">
      <c r="I118"/>
      <c r="J118"/>
    </row>
  </sheetData>
  <mergeCells count="15">
    <mergeCell ref="B114:G114"/>
    <mergeCell ref="J114:O114"/>
    <mergeCell ref="C105:D105"/>
    <mergeCell ref="C106:K106"/>
    <mergeCell ref="C107:K107"/>
    <mergeCell ref="A113:B113"/>
    <mergeCell ref="F113:G113"/>
    <mergeCell ref="N113:O113"/>
    <mergeCell ref="A2:P2"/>
    <mergeCell ref="A5:I5"/>
    <mergeCell ref="N9:O9"/>
    <mergeCell ref="D11:D12"/>
    <mergeCell ref="E11:E12"/>
    <mergeCell ref="F11:K11"/>
    <mergeCell ref="L11: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kopt</vt:lpstr>
      <vt:lpstr>kopsavilk</vt:lpstr>
      <vt:lpstr>1-2.1</vt:lpstr>
      <vt:lpstr>1-2.2</vt:lpstr>
      <vt:lpstr>1-3.1</vt:lpstr>
      <vt:lpstr>1-3.2</vt:lpstr>
      <vt:lpstr>1-4.1</vt:lpstr>
      <vt:lpstr>1-4.2</vt:lpstr>
      <vt:lpstr>1-4.3</vt:lpstr>
      <vt:lpstr>1-4.4</vt:lpstr>
      <vt:lpstr>1-5</vt:lpstr>
      <vt:lpstr>1-6</vt:lpstr>
      <vt:lpstr>1-7</vt:lpstr>
      <vt:lpstr>1-8</vt:lpstr>
      <vt:lpstr>'1-2.2'!__xlnm._FilterDatabase</vt:lpstr>
      <vt:lpstr>'1-2.2'!Print_Titles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</dc:creator>
  <cp:lastModifiedBy>Ingrīda Kalve</cp:lastModifiedBy>
  <cp:lastPrinted>2017-03-16T10:12:01Z</cp:lastPrinted>
  <dcterms:created xsi:type="dcterms:W3CDTF">2014-05-09T06:25:03Z</dcterms:created>
  <dcterms:modified xsi:type="dcterms:W3CDTF">2017-04-12T09:51:52Z</dcterms:modified>
</cp:coreProperties>
</file>